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90" windowWidth="16905" windowHeight="5925" tabRatio="233" firstSheet="1" activeTab="1"/>
  </bookViews>
  <sheets>
    <sheet name="Sheet1" sheetId="1" r:id="rId1"/>
    <sheet name="Üldtabel" sheetId="2" r:id="rId2"/>
    <sheet name="Vanuseklasside kaupa" sheetId="3" r:id="rId3"/>
  </sheets>
  <definedNames/>
  <calcPr fullCalcOnLoad="1"/>
</workbook>
</file>

<file path=xl/sharedStrings.xml><?xml version="1.0" encoding="utf-8"?>
<sst xmlns="http://schemas.openxmlformats.org/spreadsheetml/2006/main" count="501" uniqueCount="173">
  <si>
    <t>VK-koht</t>
  </si>
  <si>
    <t>KOHT</t>
  </si>
  <si>
    <t>NIMI</t>
  </si>
  <si>
    <t>SÜNNIAASTA</t>
  </si>
  <si>
    <t>KLUBI</t>
  </si>
  <si>
    <t>JOOKS</t>
  </si>
  <si>
    <t>KOKKU</t>
  </si>
  <si>
    <t>I.DISTANTS</t>
  </si>
  <si>
    <t>TABASALU TK</t>
  </si>
  <si>
    <t>JÕULU SK</t>
  </si>
  <si>
    <t>JAANIKA RIST</t>
  </si>
  <si>
    <t>Üksikala KOHT</t>
  </si>
  <si>
    <t>VARBLA</t>
  </si>
  <si>
    <t>RAUDMEES SK</t>
  </si>
  <si>
    <t>TARTU</t>
  </si>
  <si>
    <t>Jooks+ Ratas</t>
  </si>
  <si>
    <t>RATAS</t>
  </si>
  <si>
    <t>NR.</t>
  </si>
  <si>
    <t>PC - I</t>
  </si>
  <si>
    <t>TD - I</t>
  </si>
  <si>
    <t>III.DISTANTS</t>
  </si>
  <si>
    <t>2km jooksu + 6 km ratast + 1 km jooksu</t>
  </si>
  <si>
    <t>AGE PÕLDEARU</t>
  </si>
  <si>
    <t>ANU TAVETER</t>
  </si>
  <si>
    <t>SK JÕULU</t>
  </si>
  <si>
    <t>LIINA LOOD</t>
  </si>
  <si>
    <t>JÜRI METS</t>
  </si>
  <si>
    <t>RUTT METS</t>
  </si>
  <si>
    <t>MOONIKA ORG</t>
  </si>
  <si>
    <t>MAARIKA ORG</t>
  </si>
  <si>
    <t>TIMO TULNOLA</t>
  </si>
  <si>
    <t>TARVO ALBRI</t>
  </si>
  <si>
    <t>ENDEL RAUDKIVI</t>
  </si>
  <si>
    <t>Varbla Pens.klubi</t>
  </si>
  <si>
    <t>HANNES SALA</t>
  </si>
  <si>
    <t>TALLINN</t>
  </si>
  <si>
    <t>IVO VOLT</t>
  </si>
  <si>
    <t>MARI TAMM</t>
  </si>
  <si>
    <t>ANDI LINN</t>
  </si>
  <si>
    <t>Viljandi STAIER</t>
  </si>
  <si>
    <t>HEINO ALBRI</t>
  </si>
  <si>
    <t>SINDI KTK</t>
  </si>
  <si>
    <t>VEGARD KRUUSLA</t>
  </si>
  <si>
    <t>VIKTOR MÄRTMAA</t>
  </si>
  <si>
    <t>ENRIKO SALA</t>
  </si>
  <si>
    <t>ENN KÜBAR</t>
  </si>
  <si>
    <t>LIISI RIST</t>
  </si>
  <si>
    <t>HENDRIK VAIDILA</t>
  </si>
  <si>
    <t>PUNKTID</t>
  </si>
  <si>
    <t>0,8 km ratast + 0,4 km jooksu + 0,4 km ratast</t>
  </si>
  <si>
    <t>II.DISTANTS</t>
  </si>
  <si>
    <t>5 km ratast +1 km jooksu + 3 km ratast</t>
  </si>
  <si>
    <t>12 km ratast +3 km jooksu + 5 km ratast</t>
  </si>
  <si>
    <t>SIRJE KÕRESAAR</t>
  </si>
  <si>
    <t>MARGUS TÕKKE</t>
  </si>
  <si>
    <t>PEREVÕISTLUS</t>
  </si>
  <si>
    <t>MARIA VAIDILA</t>
  </si>
  <si>
    <t>PD - I</t>
  </si>
  <si>
    <t>MV II - I</t>
  </si>
  <si>
    <t>M - I</t>
  </si>
  <si>
    <t>M - II</t>
  </si>
  <si>
    <t>MV II - II</t>
  </si>
  <si>
    <t>PA - I</t>
  </si>
  <si>
    <t>MV I - I</t>
  </si>
  <si>
    <t>PB - I</t>
  </si>
  <si>
    <t>MV I - II</t>
  </si>
  <si>
    <t>TB - I</t>
  </si>
  <si>
    <t>NV II - I</t>
  </si>
  <si>
    <t>KAUR TÕKKE</t>
  </si>
  <si>
    <t>RANDO TEEARU</t>
  </si>
  <si>
    <t>ERKKI JUHANSOO</t>
  </si>
  <si>
    <t>TOOTSI</t>
  </si>
  <si>
    <t>PAULA KÜBAR</t>
  </si>
  <si>
    <t>SÄDE LEE KERGE</t>
  </si>
  <si>
    <t>TUULI LEUKE</t>
  </si>
  <si>
    <t>KERDA ERM</t>
  </si>
  <si>
    <t>ANDRES ALLOJA</t>
  </si>
  <si>
    <t>MARTINA JUHANSOO</t>
  </si>
  <si>
    <t>MÄNNIPARGI LPK</t>
  </si>
  <si>
    <t>2-AASTASED POISID JA TÜDRUKUD</t>
  </si>
  <si>
    <t>4-AASTASED POISID JA TÜDRUKUD</t>
  </si>
  <si>
    <t>5-AASTASED POISID JA TÜDRUKUD</t>
  </si>
  <si>
    <t>6-AASTASED POISID JA TÜDRUKUD</t>
  </si>
  <si>
    <t>7-AASTASED POISID JA TÜDRUKUD</t>
  </si>
  <si>
    <t>KOIDULA GÜM.</t>
  </si>
  <si>
    <t>HARLIS ALL</t>
  </si>
  <si>
    <t>SIMO TEEARU</t>
  </si>
  <si>
    <t>ELAR MITT</t>
  </si>
  <si>
    <t>KAISA MARTIN</t>
  </si>
  <si>
    <t>LIIS REKAND</t>
  </si>
  <si>
    <t>TOOTSI VALD</t>
  </si>
  <si>
    <t>PERE - II</t>
  </si>
  <si>
    <t>VK - I</t>
  </si>
  <si>
    <t>PE - I</t>
  </si>
  <si>
    <t>PE - II</t>
  </si>
  <si>
    <t>PC - II</t>
  </si>
  <si>
    <t>PE - III</t>
  </si>
  <si>
    <t>TD - II</t>
  </si>
  <si>
    <t>PE - IV</t>
  </si>
  <si>
    <t>TD - III</t>
  </si>
  <si>
    <t>TD - IV</t>
  </si>
  <si>
    <t>IV.DISTANTS</t>
  </si>
  <si>
    <t>JAAN KESKÜLA</t>
  </si>
  <si>
    <t>KRISTJAN VILIPÕLD</t>
  </si>
  <si>
    <t>KERTI KESKÜLA</t>
  </si>
  <si>
    <t>MJ - I</t>
  </si>
  <si>
    <t>MV I - III</t>
  </si>
  <si>
    <t>PA - II</t>
  </si>
  <si>
    <t>TA - I</t>
  </si>
  <si>
    <t>PA - III</t>
  </si>
  <si>
    <t>VET II - 50-59 aastased naised ja mehed</t>
  </si>
  <si>
    <t>VET I - 40-49 aastased naised ja mehed</t>
  </si>
  <si>
    <t>Üldtabel</t>
  </si>
  <si>
    <t>8 km ratast +(2+1) km jooksu + 4 km ratast</t>
  </si>
  <si>
    <t>8 km ratast +(2+1)km jooksu + 4 km ratast</t>
  </si>
  <si>
    <t>HEIKO PEENSAAR</t>
  </si>
  <si>
    <t>TABASALU</t>
  </si>
  <si>
    <t>RAGNAR LELLE</t>
  </si>
  <si>
    <t>KRISTOFER TOMPSON</t>
  </si>
  <si>
    <t>AIRIKI REBAN</t>
  </si>
  <si>
    <t>RAILEEN LELLE</t>
  </si>
  <si>
    <t>PAIKUSE</t>
  </si>
  <si>
    <t>RENEE BALENT</t>
  </si>
  <si>
    <t>LAURA KALVET</t>
  </si>
  <si>
    <t>KATRIN KLEMMER</t>
  </si>
  <si>
    <t>PC - III</t>
  </si>
  <si>
    <t>TE - I</t>
  </si>
  <si>
    <t>TE - II</t>
  </si>
  <si>
    <t>TE - III</t>
  </si>
  <si>
    <t>PRK. ARNEK</t>
  </si>
  <si>
    <t>PRK . VAIDILA</t>
  </si>
  <si>
    <t>PERE - I</t>
  </si>
  <si>
    <t>ERGO VESKILT</t>
  </si>
  <si>
    <t>ALGIS VAIDILA</t>
  </si>
  <si>
    <t>ÜLAR ABEL</t>
  </si>
  <si>
    <t>VÄNDRA</t>
  </si>
  <si>
    <t>M- HARRASTAJA - I</t>
  </si>
  <si>
    <t>PB - II</t>
  </si>
  <si>
    <t>M- HARRASTAJA - II</t>
  </si>
  <si>
    <t>TIMMO JETER</t>
  </si>
  <si>
    <t>HANNES POOLAMETS</t>
  </si>
  <si>
    <t>JAAK KANNISTE</t>
  </si>
  <si>
    <t>OK WEST</t>
  </si>
  <si>
    <t>KALEVI JK</t>
  </si>
  <si>
    <t>RAIN TULP</t>
  </si>
  <si>
    <t>ROMAN KUZEMKO</t>
  </si>
  <si>
    <t>JANEK BAHOVSKI</t>
  </si>
  <si>
    <t>VK.   KIIPUS / REGET</t>
  </si>
  <si>
    <t>PA - IV</t>
  </si>
  <si>
    <t>ROMMI SEMENOV</t>
  </si>
  <si>
    <t>MERILY HINDOALLA</t>
  </si>
  <si>
    <t>STEN TAMMEPÕLD</t>
  </si>
  <si>
    <t>MIRTEL KOKLA</t>
  </si>
  <si>
    <t>KRISTJAN KANNUS</t>
  </si>
  <si>
    <t>KÄTI MIRELL PIHLAKAS</t>
  </si>
  <si>
    <t>4A</t>
  </si>
  <si>
    <t>7A</t>
  </si>
  <si>
    <t>6A</t>
  </si>
  <si>
    <t>5A</t>
  </si>
  <si>
    <t>1,5A</t>
  </si>
  <si>
    <t>3A</t>
  </si>
  <si>
    <t>MAI LPK</t>
  </si>
  <si>
    <t>3-AASTASED POISID JA TÜDRUKUD</t>
  </si>
  <si>
    <t>E - 2002 -2001 aastal sündinud poisid ja tüdrukud</t>
  </si>
  <si>
    <t>D - 2000-1999 aastal sündinud poisid ja tüdrukud</t>
  </si>
  <si>
    <t>C - 1998 - 1997aastal sündinud poisid ja tüdrukud</t>
  </si>
  <si>
    <t>B - 1996 - 1995 aastal sündinud poisid ja tüdrukud</t>
  </si>
  <si>
    <t>A - 1994 - 1993 aastal sündinud neiud ja noormehed</t>
  </si>
  <si>
    <t>Juuniorid - 1992 - 1991 aastal sündinud neiud ja noormehed</t>
  </si>
  <si>
    <t>1990-1971.a. sünd. naised ja mehed</t>
  </si>
  <si>
    <t>Harrastajad mehed</t>
  </si>
  <si>
    <t>(Pärnumaa, Tootsi 02.10.2010.a.)</t>
  </si>
  <si>
    <t>"Pärnumaa raudmees 2010"  VII.etapp - Tootsi sügisduatlon - A.Käärti mälestusvõistlus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</si>
</sst>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sz val="18"/>
      <name val="Arial"/>
      <family val="2"/>
    </font>
    <font>
      <sz val="7.5"/>
      <name val="Arial"/>
      <family val="2"/>
    </font>
    <font>
      <sz val="7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9"/>
      <color theme="4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5" fontId="3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1" fontId="0" fillId="0" borderId="0" xfId="0" applyNumberFormat="1" applyAlignment="1">
      <alignment/>
    </xf>
    <xf numFmtId="0" fontId="3" fillId="0" borderId="19" xfId="0" applyFont="1" applyBorder="1" applyAlignment="1">
      <alignment horizontal="center"/>
    </xf>
    <xf numFmtId="45" fontId="3" fillId="0" borderId="20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5" fontId="3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5" fontId="3" fillId="0" borderId="22" xfId="0" applyNumberFormat="1" applyFont="1" applyBorder="1" applyAlignment="1">
      <alignment horizontal="center"/>
    </xf>
    <xf numFmtId="45" fontId="3" fillId="0" borderId="23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5" fontId="3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5" fontId="8" fillId="7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51" fillId="0" borderId="0" xfId="0" applyNumberFormat="1" applyFont="1" applyFill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45" fontId="8" fillId="7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5" fontId="0" fillId="0" borderId="0" xfId="0" applyNumberFormat="1" applyAlignment="1">
      <alignment horizontal="center"/>
    </xf>
    <xf numFmtId="45" fontId="0" fillId="0" borderId="0" xfId="0" applyNumberFormat="1" applyAlignment="1">
      <alignment/>
    </xf>
    <xf numFmtId="47" fontId="8" fillId="7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6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D1">
      <selection activeCell="F7" sqref="F7"/>
    </sheetView>
  </sheetViews>
  <sheetFormatPr defaultColWidth="9.140625" defaultRowHeight="12.75"/>
  <sheetData>
    <row r="1" spans="1:17" ht="15.75">
      <c r="A1" s="27" t="s">
        <v>20</v>
      </c>
      <c r="B1" s="27"/>
      <c r="C1" s="3"/>
      <c r="D1" s="3"/>
      <c r="E1" s="4"/>
      <c r="F1" s="35">
        <v>0.0006944444444444445</v>
      </c>
      <c r="G1" s="5"/>
      <c r="H1" s="4"/>
      <c r="I1" s="4"/>
      <c r="J1" s="6"/>
      <c r="K1" s="5"/>
      <c r="L1" s="6"/>
      <c r="M1" s="5"/>
      <c r="N1" s="7"/>
      <c r="O1" s="7"/>
      <c r="P1" s="8"/>
      <c r="Q1" s="3"/>
    </row>
    <row r="2" spans="1:17" ht="13.5" thickBot="1">
      <c r="A2" s="9" t="s">
        <v>21</v>
      </c>
      <c r="B2" s="9"/>
      <c r="C2" s="3"/>
      <c r="D2" s="3"/>
      <c r="E2" s="4"/>
      <c r="F2" s="4"/>
      <c r="G2" s="10"/>
      <c r="H2" s="4"/>
      <c r="I2" s="4"/>
      <c r="J2" s="6"/>
      <c r="K2" s="10"/>
      <c r="L2" s="6"/>
      <c r="M2" s="10"/>
      <c r="N2" s="11"/>
      <c r="O2" s="11"/>
      <c r="P2" s="11"/>
      <c r="Q2" s="3"/>
    </row>
    <row r="3" spans="1:17" ht="14.25" thickBot="1" thickTop="1">
      <c r="A3" s="12" t="s">
        <v>17</v>
      </c>
      <c r="B3" s="12" t="s">
        <v>2</v>
      </c>
      <c r="C3" s="12" t="s">
        <v>3</v>
      </c>
      <c r="D3" s="13" t="s">
        <v>4</v>
      </c>
      <c r="E3" s="38" t="s">
        <v>5</v>
      </c>
      <c r="F3" s="39" t="s">
        <v>5</v>
      </c>
      <c r="G3" s="14" t="s">
        <v>11</v>
      </c>
      <c r="H3" s="28" t="s">
        <v>15</v>
      </c>
      <c r="I3" s="41"/>
      <c r="J3" s="39" t="s">
        <v>16</v>
      </c>
      <c r="K3" s="14" t="s">
        <v>11</v>
      </c>
      <c r="L3" s="38" t="s">
        <v>5</v>
      </c>
      <c r="M3" s="14" t="s">
        <v>11</v>
      </c>
      <c r="N3" s="38" t="s">
        <v>6</v>
      </c>
      <c r="O3" s="39"/>
      <c r="P3" s="14" t="s">
        <v>1</v>
      </c>
      <c r="Q3" s="14" t="s">
        <v>0</v>
      </c>
    </row>
    <row r="4" spans="1:17" ht="14.25" thickBot="1" thickTop="1">
      <c r="A4" s="16">
        <v>23</v>
      </c>
      <c r="B4" s="15" t="s">
        <v>22</v>
      </c>
      <c r="C4" s="16">
        <v>1976</v>
      </c>
      <c r="D4" s="16" t="s">
        <v>12</v>
      </c>
      <c r="E4" s="17">
        <v>0.007395833333333334</v>
      </c>
      <c r="F4" s="17">
        <f>SUM(E4+F1)</f>
        <v>0.008090277777777778</v>
      </c>
      <c r="G4" s="23"/>
      <c r="H4" s="17">
        <v>0.01671296296296296</v>
      </c>
      <c r="I4" s="42"/>
      <c r="J4" s="19">
        <f aca="true" t="shared" si="0" ref="J4:J11">SUM(H4-E4)</f>
        <v>0.009317129629629627</v>
      </c>
      <c r="K4" s="20"/>
      <c r="L4" s="21">
        <f aca="true" t="shared" si="1" ref="L4:L24">SUM(N4-H4)</f>
        <v>0.003854166666666669</v>
      </c>
      <c r="M4" s="20"/>
      <c r="N4" s="17">
        <v>0.02056712962962963</v>
      </c>
      <c r="O4" s="17"/>
      <c r="P4" s="22"/>
      <c r="Q4" s="16"/>
    </row>
    <row r="5" spans="1:17" ht="14.25" thickBot="1" thickTop="1">
      <c r="A5" s="16">
        <v>5</v>
      </c>
      <c r="B5" s="15" t="s">
        <v>23</v>
      </c>
      <c r="C5" s="16">
        <v>1972</v>
      </c>
      <c r="D5" s="16" t="s">
        <v>24</v>
      </c>
      <c r="E5" s="17">
        <v>0.00568287037037037</v>
      </c>
      <c r="F5" s="17">
        <f>SUM(E5+F1)</f>
        <v>0.006377314814814815</v>
      </c>
      <c r="G5" s="23"/>
      <c r="H5" s="17">
        <v>0.014826388888888889</v>
      </c>
      <c r="I5" s="42"/>
      <c r="J5" s="19">
        <f t="shared" si="0"/>
        <v>0.00914351851851852</v>
      </c>
      <c r="K5" s="24"/>
      <c r="L5" s="21">
        <f t="shared" si="1"/>
        <v>0.003402777777777779</v>
      </c>
      <c r="M5" s="20"/>
      <c r="N5" s="17">
        <v>0.018229166666666668</v>
      </c>
      <c r="O5" s="17"/>
      <c r="P5" s="22"/>
      <c r="Q5" s="16"/>
    </row>
    <row r="6" spans="1:17" ht="14.25" thickBot="1" thickTop="1">
      <c r="A6" s="16">
        <v>22</v>
      </c>
      <c r="B6" s="15" t="s">
        <v>25</v>
      </c>
      <c r="C6" s="16">
        <v>1979</v>
      </c>
      <c r="D6" s="16" t="s">
        <v>12</v>
      </c>
      <c r="E6" s="17">
        <v>0.006307870370370371</v>
      </c>
      <c r="F6" s="17">
        <f>SUM(E6+F1)</f>
        <v>0.007002314814814815</v>
      </c>
      <c r="G6" s="23"/>
      <c r="H6" s="17">
        <v>0.016898148148148148</v>
      </c>
      <c r="I6" s="42"/>
      <c r="J6" s="19">
        <f t="shared" si="0"/>
        <v>0.010590277777777778</v>
      </c>
      <c r="K6" s="24"/>
      <c r="L6" s="21">
        <f t="shared" si="1"/>
        <v>0.0044675925925925924</v>
      </c>
      <c r="M6" s="20"/>
      <c r="N6" s="17">
        <v>0.02136574074074074</v>
      </c>
      <c r="O6" s="17"/>
      <c r="P6" s="22"/>
      <c r="Q6" s="16"/>
    </row>
    <row r="7" spans="1:17" ht="14.25" thickBot="1" thickTop="1">
      <c r="A7" s="16">
        <v>78</v>
      </c>
      <c r="B7" s="15" t="s">
        <v>26</v>
      </c>
      <c r="C7" s="16">
        <v>1957</v>
      </c>
      <c r="D7" s="16" t="s">
        <v>13</v>
      </c>
      <c r="E7" s="17">
        <v>0.0069097222222222225</v>
      </c>
      <c r="F7" s="17"/>
      <c r="G7" s="23"/>
      <c r="H7" s="17">
        <v>0.015266203703703705</v>
      </c>
      <c r="I7" s="42"/>
      <c r="J7" s="19">
        <f t="shared" si="0"/>
        <v>0.008356481481481482</v>
      </c>
      <c r="K7" s="24"/>
      <c r="L7" s="21">
        <f t="shared" si="1"/>
        <v>0.0037152777777777757</v>
      </c>
      <c r="M7" s="20"/>
      <c r="N7" s="17">
        <v>0.01898148148148148</v>
      </c>
      <c r="O7" s="17"/>
      <c r="P7" s="22"/>
      <c r="Q7" s="16"/>
    </row>
    <row r="8" spans="1:17" ht="14.25" thickBot="1" thickTop="1">
      <c r="A8" s="16">
        <v>12</v>
      </c>
      <c r="B8" s="15" t="s">
        <v>27</v>
      </c>
      <c r="C8" s="16">
        <v>1959</v>
      </c>
      <c r="D8" s="16" t="s">
        <v>13</v>
      </c>
      <c r="E8" s="17">
        <v>0.007824074074074075</v>
      </c>
      <c r="F8" s="17"/>
      <c r="G8" s="23"/>
      <c r="H8" s="17">
        <v>0.018506944444444444</v>
      </c>
      <c r="I8" s="42"/>
      <c r="J8" s="19">
        <f t="shared" si="0"/>
        <v>0.010682870370370369</v>
      </c>
      <c r="K8" s="24"/>
      <c r="L8" s="21">
        <f t="shared" si="1"/>
        <v>0.0043171296296296326</v>
      </c>
      <c r="M8" s="20"/>
      <c r="N8" s="17">
        <v>0.022824074074074076</v>
      </c>
      <c r="O8" s="17"/>
      <c r="P8" s="22"/>
      <c r="Q8" s="16"/>
    </row>
    <row r="9" spans="1:17" ht="14.25" thickBot="1" thickTop="1">
      <c r="A9" s="16">
        <v>8</v>
      </c>
      <c r="B9" s="15" t="s">
        <v>28</v>
      </c>
      <c r="C9" s="16">
        <v>1990</v>
      </c>
      <c r="D9" s="16" t="s">
        <v>13</v>
      </c>
      <c r="E9" s="17">
        <v>0.007488425925925926</v>
      </c>
      <c r="F9" s="17"/>
      <c r="G9" s="23"/>
      <c r="H9" s="17">
        <v>0.018020833333333333</v>
      </c>
      <c r="I9" s="42"/>
      <c r="J9" s="19">
        <f t="shared" si="0"/>
        <v>0.010532407407407407</v>
      </c>
      <c r="K9" s="24"/>
      <c r="L9" s="21">
        <f t="shared" si="1"/>
        <v>0.0038888888888888896</v>
      </c>
      <c r="M9" s="20"/>
      <c r="N9" s="17">
        <v>0.021909722222222223</v>
      </c>
      <c r="O9" s="17"/>
      <c r="P9" s="22"/>
      <c r="Q9" s="16"/>
    </row>
    <row r="10" spans="1:17" ht="14.25" thickBot="1" thickTop="1">
      <c r="A10" s="16">
        <v>32</v>
      </c>
      <c r="B10" s="15" t="s">
        <v>29</v>
      </c>
      <c r="C10" s="16">
        <v>1990</v>
      </c>
      <c r="D10" s="16" t="s">
        <v>13</v>
      </c>
      <c r="E10" s="17">
        <v>0.007754629629629629</v>
      </c>
      <c r="F10" s="17"/>
      <c r="G10" s="18"/>
      <c r="H10" s="17">
        <v>0.019363425925925926</v>
      </c>
      <c r="I10" s="42"/>
      <c r="J10" s="19">
        <f t="shared" si="0"/>
        <v>0.011608796296296298</v>
      </c>
      <c r="K10" s="24"/>
      <c r="L10" s="21">
        <f t="shared" si="1"/>
        <v>0.004537037037037034</v>
      </c>
      <c r="M10" s="20"/>
      <c r="N10" s="17">
        <v>0.02390046296296296</v>
      </c>
      <c r="O10" s="17"/>
      <c r="P10" s="22"/>
      <c r="Q10" s="16"/>
    </row>
    <row r="11" spans="1:17" ht="14.25" thickBot="1" thickTop="1">
      <c r="A11" s="16">
        <v>21</v>
      </c>
      <c r="B11" s="15" t="s">
        <v>30</v>
      </c>
      <c r="C11" s="16">
        <v>1964</v>
      </c>
      <c r="D11" s="16" t="s">
        <v>13</v>
      </c>
      <c r="E11" s="17">
        <v>0.00568287037037037</v>
      </c>
      <c r="F11" s="17"/>
      <c r="G11" s="23"/>
      <c r="H11" s="17">
        <v>0.01332175925925926</v>
      </c>
      <c r="I11" s="42"/>
      <c r="J11" s="19">
        <f t="shared" si="0"/>
        <v>0.00763888888888889</v>
      </c>
      <c r="K11" s="24"/>
      <c r="L11" s="21">
        <f t="shared" si="1"/>
        <v>0.003344907407407406</v>
      </c>
      <c r="M11" s="20"/>
      <c r="N11" s="17">
        <v>0.016666666666666666</v>
      </c>
      <c r="O11" s="17"/>
      <c r="P11" s="22"/>
      <c r="Q11" s="16"/>
    </row>
    <row r="12" spans="1:17" ht="14.25" thickBot="1" thickTop="1">
      <c r="A12" s="16">
        <v>35</v>
      </c>
      <c r="B12" s="15" t="s">
        <v>31</v>
      </c>
      <c r="C12" s="16">
        <v>1985</v>
      </c>
      <c r="D12" s="16" t="s">
        <v>13</v>
      </c>
      <c r="E12" s="17">
        <v>0.0053125</v>
      </c>
      <c r="F12" s="17"/>
      <c r="G12" s="23"/>
      <c r="H12" s="17">
        <v>0.014039351851851851</v>
      </c>
      <c r="I12" s="42"/>
      <c r="J12" s="19">
        <f aca="true" t="shared" si="2" ref="J12:J24">SUM(H12-E12)</f>
        <v>0.00872685185185185</v>
      </c>
      <c r="K12" s="24"/>
      <c r="L12" s="21">
        <f t="shared" si="1"/>
        <v>0.003055555555555558</v>
      </c>
      <c r="M12" s="20"/>
      <c r="N12" s="17">
        <v>0.01709490740740741</v>
      </c>
      <c r="O12" s="17"/>
      <c r="P12" s="22"/>
      <c r="Q12" s="16"/>
    </row>
    <row r="13" spans="1:17" ht="14.25" thickBot="1" thickTop="1">
      <c r="A13" s="16">
        <v>76</v>
      </c>
      <c r="B13" s="15" t="s">
        <v>32</v>
      </c>
      <c r="C13" s="16">
        <v>1939</v>
      </c>
      <c r="D13" s="16" t="s">
        <v>33</v>
      </c>
      <c r="E13" s="17">
        <v>0.008240740740740741</v>
      </c>
      <c r="F13" s="17"/>
      <c r="G13" s="23"/>
      <c r="H13" s="17">
        <v>0.01947916666666667</v>
      </c>
      <c r="I13" s="42"/>
      <c r="J13" s="19">
        <f t="shared" si="2"/>
        <v>0.011238425925925928</v>
      </c>
      <c r="K13" s="24"/>
      <c r="L13" s="21">
        <f t="shared" si="1"/>
        <v>0.0044791666666666625</v>
      </c>
      <c r="M13" s="20"/>
      <c r="N13" s="17">
        <v>0.02395833333333333</v>
      </c>
      <c r="O13" s="17"/>
      <c r="P13" s="22"/>
      <c r="Q13" s="16"/>
    </row>
    <row r="14" spans="1:17" ht="14.25" thickBot="1" thickTop="1">
      <c r="A14" s="16">
        <v>11</v>
      </c>
      <c r="B14" s="15" t="s">
        <v>34</v>
      </c>
      <c r="C14" s="16">
        <v>1991</v>
      </c>
      <c r="D14" s="16" t="s">
        <v>35</v>
      </c>
      <c r="E14" s="17">
        <v>0.007060185185185184</v>
      </c>
      <c r="F14" s="17"/>
      <c r="G14" s="23"/>
      <c r="H14" s="17">
        <v>0.01734953703703704</v>
      </c>
      <c r="I14" s="42"/>
      <c r="J14" s="19">
        <f t="shared" si="2"/>
        <v>0.010289351851851855</v>
      </c>
      <c r="K14" s="24"/>
      <c r="L14" s="21">
        <f t="shared" si="1"/>
        <v>0.003877314814814816</v>
      </c>
      <c r="M14" s="20"/>
      <c r="N14" s="17">
        <v>0.021226851851851854</v>
      </c>
      <c r="O14" s="17"/>
      <c r="P14" s="22"/>
      <c r="Q14" s="16"/>
    </row>
    <row r="15" spans="1:17" ht="14.25" thickBot="1" thickTop="1">
      <c r="A15" s="16">
        <v>31</v>
      </c>
      <c r="B15" s="15" t="s">
        <v>36</v>
      </c>
      <c r="C15" s="16">
        <v>1968</v>
      </c>
      <c r="D15" s="16" t="s">
        <v>35</v>
      </c>
      <c r="E15" s="17">
        <v>0.006215277777777777</v>
      </c>
      <c r="F15" s="17"/>
      <c r="G15" s="23"/>
      <c r="H15" s="17">
        <v>0.014791666666666668</v>
      </c>
      <c r="I15" s="42"/>
      <c r="J15" s="19">
        <f t="shared" si="2"/>
        <v>0.00857638888888889</v>
      </c>
      <c r="K15" s="24"/>
      <c r="L15" s="21">
        <f t="shared" si="1"/>
        <v>0.0033101851851851834</v>
      </c>
      <c r="M15" s="20"/>
      <c r="N15" s="17">
        <v>0.01810185185185185</v>
      </c>
      <c r="O15" s="17"/>
      <c r="P15" s="22"/>
      <c r="Q15" s="16"/>
    </row>
    <row r="16" spans="1:17" ht="14.25" thickBot="1" thickTop="1">
      <c r="A16" s="16">
        <v>100</v>
      </c>
      <c r="B16" s="15" t="s">
        <v>37</v>
      </c>
      <c r="C16" s="16">
        <v>1991</v>
      </c>
      <c r="D16" s="16" t="s">
        <v>13</v>
      </c>
      <c r="E16" s="17">
        <v>0.007604166666666666</v>
      </c>
      <c r="F16" s="17"/>
      <c r="G16" s="23"/>
      <c r="H16" s="17">
        <v>0.018460648148148146</v>
      </c>
      <c r="I16" s="42"/>
      <c r="J16" s="19">
        <f t="shared" si="2"/>
        <v>0.01085648148148148</v>
      </c>
      <c r="K16" s="24"/>
      <c r="L16" s="21">
        <f t="shared" si="1"/>
        <v>0.004641203703703703</v>
      </c>
      <c r="M16" s="20"/>
      <c r="N16" s="17">
        <v>0.02310185185185185</v>
      </c>
      <c r="O16" s="17"/>
      <c r="P16" s="22"/>
      <c r="Q16" s="16"/>
    </row>
    <row r="17" spans="1:17" ht="14.25" thickBot="1" thickTop="1">
      <c r="A17" s="16">
        <v>65</v>
      </c>
      <c r="B17" s="15" t="s">
        <v>38</v>
      </c>
      <c r="C17" s="16">
        <v>1970</v>
      </c>
      <c r="D17" s="16" t="s">
        <v>39</v>
      </c>
      <c r="E17" s="17">
        <v>0.004861111111111111</v>
      </c>
      <c r="F17" s="17"/>
      <c r="G17" s="23"/>
      <c r="H17" s="17">
        <v>0.013460648148148147</v>
      </c>
      <c r="I17" s="42"/>
      <c r="J17" s="19">
        <f t="shared" si="2"/>
        <v>0.008599537037037036</v>
      </c>
      <c r="K17" s="24"/>
      <c r="L17" s="21">
        <f t="shared" si="1"/>
        <v>0.002743055555555556</v>
      </c>
      <c r="M17" s="20"/>
      <c r="N17" s="17">
        <v>0.016203703703703703</v>
      </c>
      <c r="O17" s="17"/>
      <c r="P17" s="22"/>
      <c r="Q17" s="16"/>
    </row>
    <row r="18" spans="1:17" ht="14.25" thickBot="1" thickTop="1">
      <c r="A18" s="16">
        <v>4</v>
      </c>
      <c r="B18" s="15" t="s">
        <v>40</v>
      </c>
      <c r="C18" s="16">
        <v>1986</v>
      </c>
      <c r="D18" s="16" t="s">
        <v>41</v>
      </c>
      <c r="E18" s="17">
        <v>0.006828703703703704</v>
      </c>
      <c r="F18" s="17"/>
      <c r="G18" s="23"/>
      <c r="H18" s="17">
        <v>0.01818287037037037</v>
      </c>
      <c r="I18" s="42"/>
      <c r="J18" s="19">
        <f t="shared" si="2"/>
        <v>0.011354166666666665</v>
      </c>
      <c r="K18" s="24"/>
      <c r="L18" s="21">
        <f t="shared" si="1"/>
        <v>0.004027777777777779</v>
      </c>
      <c r="M18" s="20"/>
      <c r="N18" s="17">
        <v>0.02221064814814815</v>
      </c>
      <c r="O18" s="17"/>
      <c r="P18" s="22"/>
      <c r="Q18" s="16"/>
    </row>
    <row r="19" spans="1:17" ht="14.25" thickBot="1" thickTop="1">
      <c r="A19" s="16">
        <v>13</v>
      </c>
      <c r="B19" s="15" t="s">
        <v>42</v>
      </c>
      <c r="C19" s="16">
        <v>1991</v>
      </c>
      <c r="D19" s="16" t="s">
        <v>13</v>
      </c>
      <c r="E19" s="17">
        <v>0.005833333333333334</v>
      </c>
      <c r="F19" s="17"/>
      <c r="G19" s="23"/>
      <c r="H19" s="17">
        <v>0.0140625</v>
      </c>
      <c r="I19" s="42"/>
      <c r="J19" s="19">
        <f t="shared" si="2"/>
        <v>0.008229166666666666</v>
      </c>
      <c r="K19" s="24"/>
      <c r="L19" s="21">
        <f t="shared" si="1"/>
        <v>0.003136574074074071</v>
      </c>
      <c r="M19" s="20"/>
      <c r="N19" s="17">
        <v>0.01719907407407407</v>
      </c>
      <c r="O19" s="17"/>
      <c r="P19" s="22"/>
      <c r="Q19" s="16"/>
    </row>
    <row r="20" spans="1:17" ht="14.25" thickBot="1" thickTop="1">
      <c r="A20" s="16">
        <v>25</v>
      </c>
      <c r="B20" s="15" t="s">
        <v>43</v>
      </c>
      <c r="C20" s="16">
        <v>1972</v>
      </c>
      <c r="D20" s="16" t="s">
        <v>14</v>
      </c>
      <c r="E20" s="17">
        <v>0.006689814814814814</v>
      </c>
      <c r="F20" s="17"/>
      <c r="G20" s="23"/>
      <c r="H20" s="17">
        <v>0.017002314814814814</v>
      </c>
      <c r="I20" s="42"/>
      <c r="J20" s="19">
        <f t="shared" si="2"/>
        <v>0.010312499999999999</v>
      </c>
      <c r="K20" s="24"/>
      <c r="L20" s="21">
        <f t="shared" si="1"/>
        <v>0.003437500000000003</v>
      </c>
      <c r="M20" s="20"/>
      <c r="N20" s="17">
        <v>0.020439814814814817</v>
      </c>
      <c r="O20" s="17"/>
      <c r="P20" s="22"/>
      <c r="Q20" s="16"/>
    </row>
    <row r="21" spans="1:17" ht="14.25" thickBot="1" thickTop="1">
      <c r="A21" s="16">
        <v>79</v>
      </c>
      <c r="B21" s="15" t="s">
        <v>44</v>
      </c>
      <c r="C21" s="16">
        <v>1968</v>
      </c>
      <c r="D21" s="16" t="s">
        <v>12</v>
      </c>
      <c r="E21" s="17">
        <v>0.006377314814814815</v>
      </c>
      <c r="F21" s="17"/>
      <c r="G21" s="23"/>
      <c r="H21" s="17">
        <v>0.016574074074074074</v>
      </c>
      <c r="I21" s="42"/>
      <c r="J21" s="19">
        <f t="shared" si="2"/>
        <v>0.01019675925925926</v>
      </c>
      <c r="K21" s="24"/>
      <c r="L21" s="21">
        <f t="shared" si="1"/>
        <v>0.0035763888888888894</v>
      </c>
      <c r="M21" s="20"/>
      <c r="N21" s="17">
        <v>0.020150462962962964</v>
      </c>
      <c r="O21" s="17"/>
      <c r="P21" s="22"/>
      <c r="Q21" s="16"/>
    </row>
    <row r="22" spans="1:17" ht="14.25" thickBot="1" thickTop="1">
      <c r="A22" s="16">
        <v>164</v>
      </c>
      <c r="B22" s="15" t="s">
        <v>45</v>
      </c>
      <c r="C22" s="16"/>
      <c r="D22" s="16" t="s">
        <v>13</v>
      </c>
      <c r="E22" s="17">
        <v>0.007430555555555555</v>
      </c>
      <c r="F22" s="17"/>
      <c r="G22" s="23"/>
      <c r="H22" s="17">
        <v>0.016527777777777777</v>
      </c>
      <c r="I22" s="42"/>
      <c r="J22" s="19">
        <f t="shared" si="2"/>
        <v>0.009097222222222222</v>
      </c>
      <c r="K22" s="20"/>
      <c r="L22" s="21">
        <f t="shared" si="1"/>
        <v>0.004166666666666669</v>
      </c>
      <c r="M22" s="20"/>
      <c r="N22" s="17">
        <v>0.020694444444444446</v>
      </c>
      <c r="O22" s="17"/>
      <c r="P22" s="22"/>
      <c r="Q22" s="16"/>
    </row>
    <row r="23" spans="1:17" ht="14.25" thickBot="1" thickTop="1">
      <c r="A23" s="16">
        <v>69</v>
      </c>
      <c r="B23" s="15" t="s">
        <v>10</v>
      </c>
      <c r="C23" s="16">
        <v>1970</v>
      </c>
      <c r="D23" s="16" t="s">
        <v>8</v>
      </c>
      <c r="E23" s="17">
        <v>0.0075</v>
      </c>
      <c r="F23" s="17"/>
      <c r="G23" s="23"/>
      <c r="H23" s="17">
        <v>0.017384259259259262</v>
      </c>
      <c r="I23" s="42"/>
      <c r="J23" s="19">
        <f t="shared" si="2"/>
        <v>0.009884259259259263</v>
      </c>
      <c r="K23" s="20"/>
      <c r="L23" s="21">
        <f t="shared" si="1"/>
        <v>0.004270833333333328</v>
      </c>
      <c r="M23" s="20"/>
      <c r="N23" s="17">
        <v>0.02165509259259259</v>
      </c>
      <c r="O23" s="17"/>
      <c r="P23" s="22"/>
      <c r="Q23" s="16"/>
    </row>
    <row r="24" spans="1:17" ht="14.25" thickBot="1" thickTop="1">
      <c r="A24" s="16">
        <v>6</v>
      </c>
      <c r="B24" s="29" t="s">
        <v>46</v>
      </c>
      <c r="C24" s="30">
        <v>1991</v>
      </c>
      <c r="D24" s="30" t="s">
        <v>8</v>
      </c>
      <c r="E24" s="31">
        <v>0.0072106481481481475</v>
      </c>
      <c r="F24" s="31"/>
      <c r="G24" s="32"/>
      <c r="H24" s="31">
        <v>0.01611111111111111</v>
      </c>
      <c r="I24" s="43"/>
      <c r="J24" s="19">
        <f t="shared" si="2"/>
        <v>0.008900462962962964</v>
      </c>
      <c r="K24" s="33"/>
      <c r="L24" s="21">
        <f t="shared" si="1"/>
        <v>0.0039467592592592575</v>
      </c>
      <c r="M24" s="33"/>
      <c r="N24" s="31">
        <v>0.02005787037037037</v>
      </c>
      <c r="O24" s="31"/>
      <c r="P24" s="34"/>
      <c r="Q24" s="30"/>
    </row>
    <row r="25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6">
      <selection activeCell="A2" sqref="A2:A3"/>
    </sheetView>
  </sheetViews>
  <sheetFormatPr defaultColWidth="9.140625" defaultRowHeight="12.75"/>
  <cols>
    <col min="1" max="1" width="3.57421875" style="0" customWidth="1"/>
    <col min="2" max="2" width="17.57421875" style="0" customWidth="1"/>
    <col min="4" max="4" width="12.421875" style="0" customWidth="1"/>
    <col min="10" max="10" width="10.7109375" style="0" customWidth="1"/>
    <col min="14" max="14" width="13.57421875" style="0" customWidth="1"/>
  </cols>
  <sheetData>
    <row r="1" spans="1:2" ht="23.25">
      <c r="A1" s="1" t="s">
        <v>112</v>
      </c>
      <c r="B1" s="1"/>
    </row>
    <row r="2" spans="1:2" ht="18">
      <c r="A2" s="37" t="s">
        <v>172</v>
      </c>
      <c r="B2" s="37"/>
    </row>
    <row r="3" spans="1:10" ht="12.75">
      <c r="A3" s="2" t="s">
        <v>171</v>
      </c>
      <c r="B3" s="2"/>
      <c r="H3" s="56"/>
      <c r="I3" s="56"/>
      <c r="J3" s="56"/>
    </row>
    <row r="4" spans="2:11" ht="12.75">
      <c r="B4" s="2"/>
      <c r="G4" s="56"/>
      <c r="H4" s="87"/>
      <c r="I4" s="87"/>
      <c r="J4" s="87"/>
      <c r="K4" s="88"/>
    </row>
    <row r="5" spans="1:14" ht="15.75">
      <c r="A5" s="27" t="s">
        <v>7</v>
      </c>
      <c r="B5" s="27"/>
      <c r="C5" s="3"/>
      <c r="D5" s="3"/>
      <c r="E5" s="4"/>
      <c r="F5" s="5"/>
      <c r="G5" s="4"/>
      <c r="H5" s="54"/>
      <c r="I5" s="55"/>
      <c r="J5" s="54"/>
      <c r="K5" s="53"/>
      <c r="L5" s="7"/>
      <c r="M5" s="8"/>
      <c r="N5" s="3"/>
    </row>
    <row r="6" spans="1:15" ht="13.5" thickBot="1">
      <c r="A6" s="9" t="s">
        <v>49</v>
      </c>
      <c r="B6" s="9"/>
      <c r="C6" s="3"/>
      <c r="D6" s="3"/>
      <c r="E6" s="4"/>
      <c r="F6" s="10"/>
      <c r="G6" s="4"/>
      <c r="H6" s="6"/>
      <c r="I6" s="10"/>
      <c r="J6" s="6"/>
      <c r="K6" s="10"/>
      <c r="L6" s="11"/>
      <c r="M6" s="11"/>
      <c r="N6" s="3"/>
      <c r="O6" s="36"/>
    </row>
    <row r="7" spans="1:15" ht="14.25" thickBot="1" thickTop="1">
      <c r="A7" s="12" t="s">
        <v>17</v>
      </c>
      <c r="B7" s="12" t="s">
        <v>2</v>
      </c>
      <c r="C7" s="12" t="s">
        <v>3</v>
      </c>
      <c r="D7" s="13" t="s">
        <v>4</v>
      </c>
      <c r="E7" s="14" t="s">
        <v>0</v>
      </c>
      <c r="F7" s="14" t="s">
        <v>48</v>
      </c>
      <c r="G7" s="3"/>
      <c r="H7" s="92"/>
      <c r="I7" s="3"/>
      <c r="J7" s="92"/>
      <c r="K7" s="3"/>
      <c r="L7" s="93"/>
      <c r="M7" s="3"/>
      <c r="N7" s="3"/>
      <c r="O7" s="3"/>
    </row>
    <row r="8" spans="1:15" ht="14.25" thickBot="1" thickTop="1">
      <c r="A8" s="12">
        <v>30</v>
      </c>
      <c r="B8" s="12" t="s">
        <v>149</v>
      </c>
      <c r="C8" s="12" t="s">
        <v>155</v>
      </c>
      <c r="D8" s="13" t="s">
        <v>161</v>
      </c>
      <c r="E8" s="60"/>
      <c r="F8" s="58"/>
      <c r="G8" s="6"/>
      <c r="H8" s="6"/>
      <c r="I8" s="26"/>
      <c r="J8" s="6"/>
      <c r="K8" s="26"/>
      <c r="L8" s="66"/>
      <c r="M8" s="63"/>
      <c r="N8" s="64"/>
      <c r="O8" s="65"/>
    </row>
    <row r="9" spans="1:15" ht="14.25" thickBot="1" thickTop="1">
      <c r="A9" s="12">
        <v>35</v>
      </c>
      <c r="B9" s="12" t="s">
        <v>72</v>
      </c>
      <c r="C9" s="12" t="s">
        <v>156</v>
      </c>
      <c r="D9" s="13" t="s">
        <v>13</v>
      </c>
      <c r="E9" s="60"/>
      <c r="F9" s="58"/>
      <c r="G9" s="6"/>
      <c r="H9" s="6"/>
      <c r="I9" s="26"/>
      <c r="J9" s="6"/>
      <c r="K9" s="26"/>
      <c r="L9" s="66"/>
      <c r="M9" s="63"/>
      <c r="N9" s="64"/>
      <c r="O9" s="65"/>
    </row>
    <row r="10" spans="1:15" ht="14.25" thickBot="1" thickTop="1">
      <c r="A10" s="12">
        <v>99</v>
      </c>
      <c r="B10" s="12" t="s">
        <v>69</v>
      </c>
      <c r="C10" s="12" t="s">
        <v>156</v>
      </c>
      <c r="D10" s="13" t="s">
        <v>9</v>
      </c>
      <c r="E10" s="60"/>
      <c r="F10" s="58"/>
      <c r="G10" s="6"/>
      <c r="H10" s="6"/>
      <c r="I10" s="26"/>
      <c r="J10" s="6"/>
      <c r="K10" s="26"/>
      <c r="L10" s="66"/>
      <c r="M10" s="63"/>
      <c r="N10" s="64"/>
      <c r="O10" s="65"/>
    </row>
    <row r="11" spans="1:15" ht="14.25" thickBot="1" thickTop="1">
      <c r="A11" s="12">
        <v>36</v>
      </c>
      <c r="B11" s="60" t="s">
        <v>73</v>
      </c>
      <c r="C11" s="12" t="s">
        <v>157</v>
      </c>
      <c r="D11" s="13" t="s">
        <v>71</v>
      </c>
      <c r="E11" s="60"/>
      <c r="F11" s="58"/>
      <c r="G11" s="6"/>
      <c r="H11" s="6"/>
      <c r="I11" s="26"/>
      <c r="J11" s="6"/>
      <c r="K11" s="26"/>
      <c r="L11" s="66"/>
      <c r="M11" s="63"/>
      <c r="N11" s="64"/>
      <c r="O11" s="65"/>
    </row>
    <row r="12" spans="1:15" ht="14.25" thickBot="1" thickTop="1">
      <c r="A12" s="12">
        <v>33</v>
      </c>
      <c r="B12" s="12" t="s">
        <v>74</v>
      </c>
      <c r="C12" s="12" t="s">
        <v>156</v>
      </c>
      <c r="D12" s="13" t="s">
        <v>71</v>
      </c>
      <c r="E12" s="60"/>
      <c r="F12" s="94"/>
      <c r="G12" s="6"/>
      <c r="H12" s="6"/>
      <c r="I12" s="26"/>
      <c r="J12" s="6"/>
      <c r="K12" s="26"/>
      <c r="L12" s="66"/>
      <c r="M12" s="63"/>
      <c r="N12" s="64"/>
      <c r="O12" s="65"/>
    </row>
    <row r="13" spans="1:15" ht="14.25" thickBot="1" thickTop="1">
      <c r="A13" s="12">
        <v>28</v>
      </c>
      <c r="B13" s="12" t="s">
        <v>77</v>
      </c>
      <c r="C13" s="12" t="s">
        <v>155</v>
      </c>
      <c r="D13" s="13" t="s">
        <v>78</v>
      </c>
      <c r="E13" s="60"/>
      <c r="F13" s="58"/>
      <c r="G13" s="6"/>
      <c r="H13" s="6"/>
      <c r="I13" s="26"/>
      <c r="J13" s="6"/>
      <c r="K13" s="26"/>
      <c r="L13" s="66"/>
      <c r="M13" s="63"/>
      <c r="N13" s="64"/>
      <c r="O13" s="65"/>
    </row>
    <row r="14" spans="1:15" ht="14.25" thickBot="1" thickTop="1">
      <c r="A14" s="12">
        <v>83</v>
      </c>
      <c r="B14" s="12" t="s">
        <v>150</v>
      </c>
      <c r="C14" s="12" t="s">
        <v>158</v>
      </c>
      <c r="D14" s="13" t="s">
        <v>71</v>
      </c>
      <c r="E14" s="60"/>
      <c r="F14" s="58"/>
      <c r="G14" s="6"/>
      <c r="H14" s="6"/>
      <c r="I14" s="26"/>
      <c r="J14" s="6"/>
      <c r="K14" s="26"/>
      <c r="L14" s="66"/>
      <c r="M14" s="63"/>
      <c r="N14" s="64"/>
      <c r="O14" s="65"/>
    </row>
    <row r="15" spans="1:15" ht="14.25" thickBot="1" thickTop="1">
      <c r="A15" s="12">
        <v>74</v>
      </c>
      <c r="B15" s="12" t="s">
        <v>151</v>
      </c>
      <c r="C15" s="12" t="s">
        <v>157</v>
      </c>
      <c r="D15" s="13" t="s">
        <v>71</v>
      </c>
      <c r="E15" s="60"/>
      <c r="F15" s="58"/>
      <c r="G15" s="6"/>
      <c r="H15" s="6"/>
      <c r="I15" s="26"/>
      <c r="J15" s="6"/>
      <c r="K15" s="26"/>
      <c r="L15" s="66"/>
      <c r="M15" s="63"/>
      <c r="N15" s="64"/>
      <c r="O15" s="65"/>
    </row>
    <row r="16" spans="1:15" ht="14.25" thickBot="1" thickTop="1">
      <c r="A16" s="12">
        <v>4</v>
      </c>
      <c r="B16" s="12" t="s">
        <v>75</v>
      </c>
      <c r="C16" s="12" t="s">
        <v>157</v>
      </c>
      <c r="D16" s="13" t="s">
        <v>71</v>
      </c>
      <c r="E16" s="60"/>
      <c r="F16" s="58"/>
      <c r="G16" s="6"/>
      <c r="H16" s="6"/>
      <c r="I16" s="26"/>
      <c r="J16" s="6"/>
      <c r="K16" s="26"/>
      <c r="L16" s="66"/>
      <c r="M16" s="63"/>
      <c r="N16" s="64"/>
      <c r="O16" s="65"/>
    </row>
    <row r="17" spans="1:15" ht="14.25" thickBot="1" thickTop="1">
      <c r="A17" s="95">
        <v>71</v>
      </c>
      <c r="B17" s="12" t="s">
        <v>152</v>
      </c>
      <c r="C17" s="12" t="s">
        <v>159</v>
      </c>
      <c r="D17" s="13" t="s">
        <v>71</v>
      </c>
      <c r="E17" s="60"/>
      <c r="F17" s="58"/>
      <c r="G17" s="6"/>
      <c r="H17" s="6"/>
      <c r="I17" s="26"/>
      <c r="J17" s="6"/>
      <c r="K17" s="26"/>
      <c r="L17" s="66"/>
      <c r="M17" s="63"/>
      <c r="N17" s="64"/>
      <c r="O17" s="65"/>
    </row>
    <row r="18" spans="1:15" ht="14.25" thickBot="1" thickTop="1">
      <c r="A18" s="12">
        <v>23</v>
      </c>
      <c r="B18" s="12" t="s">
        <v>153</v>
      </c>
      <c r="C18" s="12" t="s">
        <v>156</v>
      </c>
      <c r="D18" s="13" t="s">
        <v>71</v>
      </c>
      <c r="E18" s="60"/>
      <c r="F18" s="58"/>
      <c r="G18" s="6"/>
      <c r="H18" s="6"/>
      <c r="I18" s="26"/>
      <c r="J18" s="6"/>
      <c r="K18" s="26"/>
      <c r="L18" s="66"/>
      <c r="M18" s="63"/>
      <c r="N18" s="64"/>
      <c r="O18" s="65"/>
    </row>
    <row r="19" spans="1:15" ht="14.25" thickBot="1" thickTop="1">
      <c r="A19" s="12">
        <v>34</v>
      </c>
      <c r="B19" s="12" t="s">
        <v>76</v>
      </c>
      <c r="C19" s="12" t="s">
        <v>158</v>
      </c>
      <c r="D19" s="13" t="s">
        <v>71</v>
      </c>
      <c r="E19" s="60"/>
      <c r="F19" s="58"/>
      <c r="G19" s="6"/>
      <c r="H19" s="6"/>
      <c r="I19" s="26"/>
      <c r="J19" s="6"/>
      <c r="K19" s="26"/>
      <c r="L19" s="66"/>
      <c r="M19" s="63"/>
      <c r="N19" s="64"/>
      <c r="O19" s="65"/>
    </row>
    <row r="20" spans="1:15" ht="14.25" thickBot="1" thickTop="1">
      <c r="A20" s="12">
        <v>3</v>
      </c>
      <c r="B20" s="12" t="s">
        <v>154</v>
      </c>
      <c r="C20" s="12" t="s">
        <v>160</v>
      </c>
      <c r="D20" s="13" t="s">
        <v>71</v>
      </c>
      <c r="E20" s="60"/>
      <c r="F20" s="58"/>
      <c r="G20" s="6"/>
      <c r="H20" s="6"/>
      <c r="I20" s="26"/>
      <c r="J20" s="6"/>
      <c r="K20" s="26"/>
      <c r="L20" s="66"/>
      <c r="M20" s="63"/>
      <c r="N20" s="64"/>
      <c r="O20" s="65"/>
    </row>
    <row r="21" spans="1:15" ht="13.5" thickTop="1">
      <c r="A21" s="3"/>
      <c r="B21" s="3"/>
      <c r="C21" s="3"/>
      <c r="D21" s="3"/>
      <c r="E21" s="62"/>
      <c r="F21" s="26"/>
      <c r="G21" s="6"/>
      <c r="H21" s="6"/>
      <c r="I21" s="26"/>
      <c r="J21" s="6"/>
      <c r="K21" s="26"/>
      <c r="L21" s="66"/>
      <c r="M21" s="63"/>
      <c r="N21" s="64"/>
      <c r="O21" s="65"/>
    </row>
    <row r="22" spans="1:15" ht="15.75">
      <c r="A22" s="27" t="s">
        <v>50</v>
      </c>
      <c r="B22" s="25"/>
      <c r="C22" s="3"/>
      <c r="D22" s="3"/>
      <c r="E22" s="6"/>
      <c r="F22" s="26"/>
      <c r="G22" s="6"/>
      <c r="H22" s="6"/>
      <c r="I22" s="5"/>
      <c r="J22" s="6"/>
      <c r="K22" s="5"/>
      <c r="L22" s="6"/>
      <c r="M22" s="8"/>
      <c r="N22" s="3"/>
      <c r="O22" s="3"/>
    </row>
    <row r="23" spans="1:15" ht="13.5" thickBot="1">
      <c r="A23" s="9" t="s">
        <v>51</v>
      </c>
      <c r="B23" s="25"/>
      <c r="C23" s="3"/>
      <c r="D23" s="3"/>
      <c r="E23" s="6"/>
      <c r="F23" s="26"/>
      <c r="G23" s="6"/>
      <c r="H23" s="6"/>
      <c r="I23" s="5"/>
      <c r="J23" s="6"/>
      <c r="K23" s="5"/>
      <c r="L23" s="6"/>
      <c r="M23" s="8"/>
      <c r="N23" s="3"/>
      <c r="O23" s="3"/>
    </row>
    <row r="24" spans="1:15" ht="14.25" thickBot="1" thickTop="1">
      <c r="A24" s="12" t="s">
        <v>17</v>
      </c>
      <c r="B24" s="12" t="s">
        <v>2</v>
      </c>
      <c r="C24" s="12" t="s">
        <v>3</v>
      </c>
      <c r="D24" s="13" t="s">
        <v>4</v>
      </c>
      <c r="E24" s="38" t="s">
        <v>16</v>
      </c>
      <c r="F24" s="14" t="s">
        <v>11</v>
      </c>
      <c r="G24" s="28" t="s">
        <v>15</v>
      </c>
      <c r="H24" s="39" t="s">
        <v>5</v>
      </c>
      <c r="I24" s="14" t="s">
        <v>11</v>
      </c>
      <c r="J24" s="38" t="s">
        <v>16</v>
      </c>
      <c r="K24" s="14" t="s">
        <v>11</v>
      </c>
      <c r="L24" s="38" t="s">
        <v>6</v>
      </c>
      <c r="M24" s="14" t="s">
        <v>1</v>
      </c>
      <c r="N24" s="14" t="s">
        <v>0</v>
      </c>
      <c r="O24" s="14" t="s">
        <v>48</v>
      </c>
    </row>
    <row r="25" spans="1:15" ht="14.25" thickBot="1" thickTop="1">
      <c r="A25" s="95">
        <v>9</v>
      </c>
      <c r="B25" s="72" t="s">
        <v>85</v>
      </c>
      <c r="C25" s="12">
        <v>1998</v>
      </c>
      <c r="D25" s="60" t="s">
        <v>71</v>
      </c>
      <c r="E25" s="61">
        <v>0.00769675925925926</v>
      </c>
      <c r="F25" s="59">
        <v>1</v>
      </c>
      <c r="G25" s="49">
        <v>0.012187500000000002</v>
      </c>
      <c r="H25" s="49">
        <f aca="true" t="shared" si="0" ref="H25:H39">SUM(G25-E25)</f>
        <v>0.004490740740740742</v>
      </c>
      <c r="I25" s="59">
        <v>4</v>
      </c>
      <c r="J25" s="49">
        <f aca="true" t="shared" si="1" ref="J25:J39">SUM(L25-G25)</f>
        <v>0.004710648148148146</v>
      </c>
      <c r="K25" s="59">
        <v>1</v>
      </c>
      <c r="L25" s="73">
        <v>0.016898148148148148</v>
      </c>
      <c r="M25" s="74">
        <v>1</v>
      </c>
      <c r="N25" s="60" t="s">
        <v>18</v>
      </c>
      <c r="O25" s="12">
        <v>50</v>
      </c>
    </row>
    <row r="26" spans="1:15" ht="14.25" thickBot="1" thickTop="1">
      <c r="A26" s="95">
        <v>37</v>
      </c>
      <c r="B26" s="72" t="s">
        <v>115</v>
      </c>
      <c r="C26" s="12">
        <v>1998</v>
      </c>
      <c r="D26" s="60" t="s">
        <v>116</v>
      </c>
      <c r="E26" s="61">
        <v>0.0077083333333333335</v>
      </c>
      <c r="F26" s="59">
        <v>2</v>
      </c>
      <c r="G26" s="49">
        <v>0.012002314814814815</v>
      </c>
      <c r="H26" s="49">
        <f t="shared" si="0"/>
        <v>0.004293981481481481</v>
      </c>
      <c r="I26" s="59">
        <v>3</v>
      </c>
      <c r="J26" s="49">
        <f t="shared" si="1"/>
        <v>0.004898148148148146</v>
      </c>
      <c r="K26" s="59">
        <v>2</v>
      </c>
      <c r="L26" s="89">
        <v>0.01690046296296296</v>
      </c>
      <c r="M26" s="74">
        <v>2</v>
      </c>
      <c r="N26" s="60" t="s">
        <v>95</v>
      </c>
      <c r="O26" s="12">
        <v>40</v>
      </c>
    </row>
    <row r="27" spans="1:15" ht="14.25" thickBot="1" thickTop="1">
      <c r="A27" s="95">
        <v>21</v>
      </c>
      <c r="B27" s="72" t="s">
        <v>86</v>
      </c>
      <c r="C27" s="12">
        <v>2001</v>
      </c>
      <c r="D27" s="60" t="s">
        <v>9</v>
      </c>
      <c r="E27" s="61">
        <v>0.00863425925925926</v>
      </c>
      <c r="F27" s="59">
        <v>7</v>
      </c>
      <c r="G27" s="49">
        <v>0.012465277777777777</v>
      </c>
      <c r="H27" s="49">
        <f t="shared" si="0"/>
        <v>0.0038310185185185166</v>
      </c>
      <c r="I27" s="59">
        <v>1</v>
      </c>
      <c r="J27" s="49">
        <f t="shared" si="1"/>
        <v>0.005231481481481483</v>
      </c>
      <c r="K27" s="59">
        <v>3</v>
      </c>
      <c r="L27" s="73">
        <v>0.01769675925925926</v>
      </c>
      <c r="M27" s="74">
        <v>3</v>
      </c>
      <c r="N27" s="60" t="s">
        <v>93</v>
      </c>
      <c r="O27" s="12">
        <v>50</v>
      </c>
    </row>
    <row r="28" spans="1:15" ht="14.25" thickBot="1" thickTop="1">
      <c r="A28" s="95">
        <v>73</v>
      </c>
      <c r="B28" s="72" t="s">
        <v>117</v>
      </c>
      <c r="C28" s="12">
        <v>2001</v>
      </c>
      <c r="D28" s="60" t="s">
        <v>121</v>
      </c>
      <c r="E28" s="61">
        <v>0.008611111111111111</v>
      </c>
      <c r="F28" s="59">
        <v>6</v>
      </c>
      <c r="G28" s="49">
        <v>0.012743055555555556</v>
      </c>
      <c r="H28" s="49">
        <f t="shared" si="0"/>
        <v>0.004131944444444445</v>
      </c>
      <c r="I28" s="59">
        <v>2</v>
      </c>
      <c r="J28" s="49">
        <f t="shared" si="1"/>
        <v>0.005335648148148148</v>
      </c>
      <c r="K28" s="59">
        <v>5</v>
      </c>
      <c r="L28" s="73">
        <v>0.018078703703703704</v>
      </c>
      <c r="M28" s="74">
        <v>4</v>
      </c>
      <c r="N28" s="60" t="s">
        <v>94</v>
      </c>
      <c r="O28" s="12">
        <v>40</v>
      </c>
    </row>
    <row r="29" spans="1:15" ht="14.25" thickBot="1" thickTop="1">
      <c r="A29" s="95">
        <v>32</v>
      </c>
      <c r="B29" s="72" t="s">
        <v>118</v>
      </c>
      <c r="C29" s="12">
        <v>1998</v>
      </c>
      <c r="D29" s="60" t="s">
        <v>84</v>
      </c>
      <c r="E29" s="61">
        <v>0.008599537037037036</v>
      </c>
      <c r="F29" s="59">
        <v>5</v>
      </c>
      <c r="G29" s="49">
        <v>0.01324074074074074</v>
      </c>
      <c r="H29" s="49">
        <f t="shared" si="0"/>
        <v>0.004641203703703705</v>
      </c>
      <c r="I29" s="59">
        <v>5</v>
      </c>
      <c r="J29" s="49">
        <f t="shared" si="1"/>
        <v>0.0052777777777777805</v>
      </c>
      <c r="K29" s="59">
        <v>4</v>
      </c>
      <c r="L29" s="73">
        <v>0.01851851851851852</v>
      </c>
      <c r="M29" s="74">
        <v>5</v>
      </c>
      <c r="N29" s="60" t="s">
        <v>125</v>
      </c>
      <c r="O29" s="12">
        <v>35</v>
      </c>
    </row>
    <row r="30" spans="1:15" ht="14.25" thickBot="1" thickTop="1">
      <c r="A30" s="95">
        <v>40</v>
      </c>
      <c r="B30" s="72" t="s">
        <v>119</v>
      </c>
      <c r="C30" s="12">
        <v>1999</v>
      </c>
      <c r="D30" s="60" t="s">
        <v>71</v>
      </c>
      <c r="E30" s="61">
        <v>0.008564814814814815</v>
      </c>
      <c r="F30" s="59">
        <v>3</v>
      </c>
      <c r="G30" s="49">
        <v>0.013425925925925924</v>
      </c>
      <c r="H30" s="49">
        <f t="shared" si="0"/>
        <v>0.0048611111111111095</v>
      </c>
      <c r="I30" s="59">
        <v>8</v>
      </c>
      <c r="J30" s="49">
        <f t="shared" si="1"/>
        <v>0.005590277777777781</v>
      </c>
      <c r="K30" s="59">
        <v>8</v>
      </c>
      <c r="L30" s="73">
        <v>0.019016203703703705</v>
      </c>
      <c r="M30" s="74">
        <v>6</v>
      </c>
      <c r="N30" s="60" t="s">
        <v>19</v>
      </c>
      <c r="O30" s="12">
        <v>50</v>
      </c>
    </row>
    <row r="31" spans="1:15" ht="14.25" thickBot="1" thickTop="1">
      <c r="A31" s="95">
        <v>93</v>
      </c>
      <c r="B31" s="72" t="s">
        <v>68</v>
      </c>
      <c r="C31" s="12">
        <v>2000</v>
      </c>
      <c r="D31" s="60" t="s">
        <v>13</v>
      </c>
      <c r="E31" s="61">
        <v>0.008576388888888889</v>
      </c>
      <c r="F31" s="59">
        <v>4</v>
      </c>
      <c r="G31" s="49">
        <v>0.013726851851851851</v>
      </c>
      <c r="H31" s="49">
        <f t="shared" si="0"/>
        <v>0.005150462962962963</v>
      </c>
      <c r="I31" s="59">
        <v>9</v>
      </c>
      <c r="J31" s="49">
        <f t="shared" si="1"/>
        <v>0.005509259259259259</v>
      </c>
      <c r="K31" s="59">
        <v>7</v>
      </c>
      <c r="L31" s="73">
        <v>0.01923611111111111</v>
      </c>
      <c r="M31" s="74">
        <v>7</v>
      </c>
      <c r="N31" s="60" t="s">
        <v>57</v>
      </c>
      <c r="O31" s="12">
        <v>50</v>
      </c>
    </row>
    <row r="32" spans="1:15" ht="14.25" thickBot="1" thickTop="1">
      <c r="A32" s="95">
        <v>81</v>
      </c>
      <c r="B32" s="72" t="s">
        <v>120</v>
      </c>
      <c r="C32" s="12">
        <v>2001</v>
      </c>
      <c r="D32" s="60" t="s">
        <v>121</v>
      </c>
      <c r="E32" s="61">
        <v>0.009085648148148148</v>
      </c>
      <c r="F32" s="59">
        <v>8</v>
      </c>
      <c r="G32" s="49">
        <v>0.013796296296296298</v>
      </c>
      <c r="H32" s="49">
        <f t="shared" si="0"/>
        <v>0.00471064814814815</v>
      </c>
      <c r="I32" s="70">
        <v>6</v>
      </c>
      <c r="J32" s="49">
        <f t="shared" si="1"/>
        <v>0.005787037037037033</v>
      </c>
      <c r="K32" s="71">
        <v>9</v>
      </c>
      <c r="L32" s="73">
        <v>0.01958333333333333</v>
      </c>
      <c r="M32" s="74">
        <v>8</v>
      </c>
      <c r="N32" s="60" t="s">
        <v>126</v>
      </c>
      <c r="O32" s="12">
        <v>50</v>
      </c>
    </row>
    <row r="33" spans="1:15" ht="14.25" thickBot="1" thickTop="1">
      <c r="A33" s="95">
        <v>91</v>
      </c>
      <c r="B33" s="72" t="s">
        <v>89</v>
      </c>
      <c r="C33" s="12">
        <v>1999</v>
      </c>
      <c r="D33" s="60" t="s">
        <v>71</v>
      </c>
      <c r="E33" s="61">
        <v>0.009236111111111112</v>
      </c>
      <c r="F33" s="59">
        <v>10</v>
      </c>
      <c r="G33" s="49">
        <v>0.015439814814814816</v>
      </c>
      <c r="H33" s="49">
        <f t="shared" si="0"/>
        <v>0.006203703703703704</v>
      </c>
      <c r="I33" s="70">
        <v>13</v>
      </c>
      <c r="J33" s="49">
        <f t="shared" si="1"/>
        <v>0.005486111111111112</v>
      </c>
      <c r="K33" s="71">
        <v>6</v>
      </c>
      <c r="L33" s="73">
        <v>0.020925925925925928</v>
      </c>
      <c r="M33" s="74">
        <v>9</v>
      </c>
      <c r="N33" s="60" t="s">
        <v>97</v>
      </c>
      <c r="O33" s="12">
        <v>40</v>
      </c>
    </row>
    <row r="34" spans="1:15" ht="14.25" thickBot="1" thickTop="1">
      <c r="A34" s="95">
        <v>35</v>
      </c>
      <c r="B34" s="72" t="s">
        <v>72</v>
      </c>
      <c r="C34" s="12">
        <v>2002</v>
      </c>
      <c r="D34" s="60" t="s">
        <v>13</v>
      </c>
      <c r="E34" s="61">
        <v>0.009837962962962963</v>
      </c>
      <c r="F34" s="59">
        <v>11</v>
      </c>
      <c r="G34" s="49">
        <v>0.014560185185185183</v>
      </c>
      <c r="H34" s="49">
        <f t="shared" si="0"/>
        <v>0.00472222222222222</v>
      </c>
      <c r="I34" s="70">
        <v>7</v>
      </c>
      <c r="J34" s="49">
        <f t="shared" si="1"/>
        <v>0.00643518518518519</v>
      </c>
      <c r="K34" s="71">
        <v>11</v>
      </c>
      <c r="L34" s="73">
        <v>0.020995370370370373</v>
      </c>
      <c r="M34" s="74">
        <v>10</v>
      </c>
      <c r="N34" s="60" t="s">
        <v>127</v>
      </c>
      <c r="O34" s="12">
        <v>40</v>
      </c>
    </row>
    <row r="35" spans="1:15" ht="14.25" thickBot="1" thickTop="1">
      <c r="A35" s="95">
        <v>80</v>
      </c>
      <c r="B35" s="72" t="s">
        <v>122</v>
      </c>
      <c r="C35" s="12">
        <v>2001</v>
      </c>
      <c r="D35" s="60" t="s">
        <v>71</v>
      </c>
      <c r="E35" s="61">
        <v>0.009837962962962963</v>
      </c>
      <c r="F35" s="59">
        <v>11</v>
      </c>
      <c r="G35" s="49">
        <v>0.015185185185185185</v>
      </c>
      <c r="H35" s="49">
        <f t="shared" si="0"/>
        <v>0.005347222222222222</v>
      </c>
      <c r="I35" s="70">
        <v>10</v>
      </c>
      <c r="J35" s="49">
        <f t="shared" si="1"/>
        <v>0.006469907407407405</v>
      </c>
      <c r="K35" s="71">
        <v>12</v>
      </c>
      <c r="L35" s="73">
        <v>0.02165509259259259</v>
      </c>
      <c r="M35" s="74">
        <v>11</v>
      </c>
      <c r="N35" s="60" t="s">
        <v>96</v>
      </c>
      <c r="O35" s="12">
        <v>35</v>
      </c>
    </row>
    <row r="36" spans="1:15" ht="14.25" thickBot="1" thickTop="1">
      <c r="A36" s="95">
        <v>54</v>
      </c>
      <c r="B36" s="72" t="s">
        <v>88</v>
      </c>
      <c r="C36" s="12">
        <v>1999</v>
      </c>
      <c r="D36" s="60" t="s">
        <v>71</v>
      </c>
      <c r="E36" s="61">
        <v>0.00920138888888889</v>
      </c>
      <c r="F36" s="59">
        <v>9</v>
      </c>
      <c r="G36" s="49">
        <v>0.016076388888888887</v>
      </c>
      <c r="H36" s="49">
        <f t="shared" si="0"/>
        <v>0.006874999999999997</v>
      </c>
      <c r="I36" s="70">
        <v>14</v>
      </c>
      <c r="J36" s="49">
        <f t="shared" si="1"/>
        <v>0.006365740740740745</v>
      </c>
      <c r="K36" s="71">
        <v>10</v>
      </c>
      <c r="L36" s="73">
        <v>0.02244212962962963</v>
      </c>
      <c r="M36" s="74">
        <v>12</v>
      </c>
      <c r="N36" s="60" t="s">
        <v>99</v>
      </c>
      <c r="O36" s="12">
        <v>35</v>
      </c>
    </row>
    <row r="37" spans="1:15" ht="14.25" thickBot="1" thickTop="1">
      <c r="A37" s="95">
        <v>97</v>
      </c>
      <c r="B37" s="72" t="s">
        <v>123</v>
      </c>
      <c r="C37" s="12">
        <v>2002</v>
      </c>
      <c r="D37" s="60" t="s">
        <v>84</v>
      </c>
      <c r="E37" s="61">
        <v>0.010787037037037038</v>
      </c>
      <c r="F37" s="59">
        <v>14</v>
      </c>
      <c r="G37" s="49">
        <v>0.01638888888888889</v>
      </c>
      <c r="H37" s="49">
        <f t="shared" si="0"/>
        <v>0.005601851851851853</v>
      </c>
      <c r="I37" s="70">
        <v>12</v>
      </c>
      <c r="J37" s="49">
        <f t="shared" si="1"/>
        <v>0.007361111111111113</v>
      </c>
      <c r="K37" s="71">
        <v>14</v>
      </c>
      <c r="L37" s="73">
        <v>0.023750000000000004</v>
      </c>
      <c r="M37" s="74">
        <v>13</v>
      </c>
      <c r="N37" s="60" t="s">
        <v>128</v>
      </c>
      <c r="O37" s="12">
        <v>35</v>
      </c>
    </row>
    <row r="38" spans="1:15" ht="14.25" thickBot="1" thickTop="1">
      <c r="A38" s="95">
        <v>26</v>
      </c>
      <c r="B38" s="72" t="s">
        <v>70</v>
      </c>
      <c r="C38" s="12">
        <v>2001</v>
      </c>
      <c r="D38" s="60" t="s">
        <v>9</v>
      </c>
      <c r="E38" s="61">
        <v>0.011481481481481483</v>
      </c>
      <c r="F38" s="59">
        <v>15</v>
      </c>
      <c r="G38" s="49">
        <v>0.01693287037037037</v>
      </c>
      <c r="H38" s="49">
        <f t="shared" si="0"/>
        <v>0.005451388888888886</v>
      </c>
      <c r="I38" s="70">
        <v>11</v>
      </c>
      <c r="J38" s="49">
        <f t="shared" si="1"/>
        <v>0.007372685185185187</v>
      </c>
      <c r="K38" s="70">
        <v>15</v>
      </c>
      <c r="L38" s="73">
        <v>0.024305555555555556</v>
      </c>
      <c r="M38" s="74">
        <v>14</v>
      </c>
      <c r="N38" s="60" t="s">
        <v>98</v>
      </c>
      <c r="O38" s="12">
        <v>33</v>
      </c>
    </row>
    <row r="39" spans="1:15" ht="14.25" thickBot="1" thickTop="1">
      <c r="A39" s="12">
        <v>22</v>
      </c>
      <c r="B39" s="72" t="s">
        <v>124</v>
      </c>
      <c r="C39" s="60">
        <v>1999</v>
      </c>
      <c r="D39" s="60" t="s">
        <v>71</v>
      </c>
      <c r="E39" s="61">
        <v>0.009942129629629629</v>
      </c>
      <c r="F39" s="59">
        <v>13</v>
      </c>
      <c r="G39" s="49">
        <v>0.01875</v>
      </c>
      <c r="H39" s="49">
        <f t="shared" si="0"/>
        <v>0.00880787037037037</v>
      </c>
      <c r="I39" s="70">
        <v>15</v>
      </c>
      <c r="J39" s="49">
        <f t="shared" si="1"/>
        <v>0.006516203703703705</v>
      </c>
      <c r="K39" s="70">
        <v>13</v>
      </c>
      <c r="L39" s="73">
        <v>0.025266203703703704</v>
      </c>
      <c r="M39" s="74">
        <v>15</v>
      </c>
      <c r="N39" s="60" t="s">
        <v>100</v>
      </c>
      <c r="O39" s="12">
        <v>33</v>
      </c>
    </row>
    <row r="40" spans="1:15" ht="14.25" thickBot="1" thickTop="1">
      <c r="A40" s="84" t="s">
        <v>55</v>
      </c>
      <c r="B40" s="25"/>
      <c r="C40" s="3"/>
      <c r="D40" s="3"/>
      <c r="E40" s="6"/>
      <c r="F40" s="50"/>
      <c r="G40" s="51"/>
      <c r="H40" s="51"/>
      <c r="I40" s="52"/>
      <c r="J40" s="51"/>
      <c r="K40" s="52"/>
      <c r="L40" s="6"/>
      <c r="M40" s="8"/>
      <c r="N40" s="3"/>
      <c r="O40" s="3"/>
    </row>
    <row r="41" spans="1:15" ht="14.25" thickBot="1" thickTop="1">
      <c r="A41" s="16">
        <v>52</v>
      </c>
      <c r="B41" s="16" t="s">
        <v>129</v>
      </c>
      <c r="C41" s="16"/>
      <c r="D41" s="16"/>
      <c r="E41" s="17">
        <v>0.00633101851851852</v>
      </c>
      <c r="F41" s="46">
        <v>1</v>
      </c>
      <c r="G41" s="45">
        <v>0.009386574074074075</v>
      </c>
      <c r="H41" s="47">
        <f>SUM(G41-E41)</f>
        <v>0.0030555555555555553</v>
      </c>
      <c r="I41" s="24">
        <v>1</v>
      </c>
      <c r="J41" s="48">
        <f>SUM(L41-G41)</f>
        <v>0.0049189814814814825</v>
      </c>
      <c r="K41" s="24">
        <v>2</v>
      </c>
      <c r="L41" s="81">
        <v>0.014305555555555557</v>
      </c>
      <c r="M41" s="22">
        <v>1</v>
      </c>
      <c r="N41" s="75" t="s">
        <v>131</v>
      </c>
      <c r="O41" s="14">
        <v>50</v>
      </c>
    </row>
    <row r="42" spans="1:15" ht="14.25" thickBot="1" thickTop="1">
      <c r="A42" s="16">
        <v>73</v>
      </c>
      <c r="B42" s="69" t="s">
        <v>130</v>
      </c>
      <c r="C42" s="16"/>
      <c r="D42" s="16"/>
      <c r="E42" s="45">
        <v>0.0063425925925925915</v>
      </c>
      <c r="F42" s="46">
        <v>2</v>
      </c>
      <c r="G42" s="45">
        <v>0.010347222222222223</v>
      </c>
      <c r="H42" s="47">
        <f>SUM(G42-E42)</f>
        <v>0.004004629629629631</v>
      </c>
      <c r="I42" s="24">
        <v>2</v>
      </c>
      <c r="J42" s="48">
        <f>SUM(L42-G42)</f>
        <v>0.004282407407407407</v>
      </c>
      <c r="K42" s="24">
        <v>1</v>
      </c>
      <c r="L42" s="81">
        <v>0.01462962962962963</v>
      </c>
      <c r="M42" s="22">
        <v>2</v>
      </c>
      <c r="N42" s="75" t="s">
        <v>91</v>
      </c>
      <c r="O42" s="14">
        <v>40</v>
      </c>
    </row>
    <row r="43" spans="1:15" ht="14.25" thickBot="1" thickTop="1">
      <c r="A43" s="16">
        <v>72</v>
      </c>
      <c r="B43" s="69" t="s">
        <v>90</v>
      </c>
      <c r="C43" s="16"/>
      <c r="D43" s="16"/>
      <c r="E43" s="45">
        <v>0.00949074074074074</v>
      </c>
      <c r="F43" s="46">
        <v>3</v>
      </c>
      <c r="G43" s="45">
        <v>0.013530092592592594</v>
      </c>
      <c r="H43" s="47">
        <f>SUM(G43-E43)</f>
        <v>0.004039351851851853</v>
      </c>
      <c r="I43" s="24">
        <v>3</v>
      </c>
      <c r="J43" s="48">
        <f>SUM(L43-G43)</f>
        <v>0.006354166666666664</v>
      </c>
      <c r="K43" s="24">
        <v>3</v>
      </c>
      <c r="L43" s="81">
        <v>0.019884259259259258</v>
      </c>
      <c r="M43" s="22">
        <v>3</v>
      </c>
      <c r="N43" s="75" t="s">
        <v>92</v>
      </c>
      <c r="O43" s="14">
        <v>50</v>
      </c>
    </row>
    <row r="44" spans="1:15" ht="13.5" thickTop="1">
      <c r="A44" s="3"/>
      <c r="B44" s="25"/>
      <c r="C44" s="3"/>
      <c r="D44" s="3"/>
      <c r="E44" s="6"/>
      <c r="F44" s="26"/>
      <c r="G44" s="6"/>
      <c r="H44" s="6"/>
      <c r="I44" s="5"/>
      <c r="J44" s="6"/>
      <c r="K44" s="5"/>
      <c r="L44" s="6"/>
      <c r="M44" s="8"/>
      <c r="N44" s="3"/>
      <c r="O44" s="3"/>
    </row>
    <row r="45" spans="1:15" ht="15.75">
      <c r="A45" s="27" t="s">
        <v>20</v>
      </c>
      <c r="B45" s="25"/>
      <c r="C45" s="3"/>
      <c r="D45" s="3"/>
      <c r="E45" s="6"/>
      <c r="F45" s="26"/>
      <c r="G45" s="6"/>
      <c r="H45" s="6"/>
      <c r="I45" s="5"/>
      <c r="J45" s="6"/>
      <c r="K45" s="5"/>
      <c r="L45" s="6"/>
      <c r="M45" s="8"/>
      <c r="N45" s="3"/>
      <c r="O45" s="3"/>
    </row>
    <row r="46" spans="1:15" ht="13.5" thickBot="1">
      <c r="A46" s="82" t="s">
        <v>114</v>
      </c>
      <c r="B46" s="25"/>
      <c r="C46" s="3"/>
      <c r="D46" s="3"/>
      <c r="E46" s="6"/>
      <c r="F46" s="26"/>
      <c r="G46" s="6"/>
      <c r="H46" s="6"/>
      <c r="I46" s="5"/>
      <c r="J46" s="6"/>
      <c r="K46" s="5"/>
      <c r="L46" s="6"/>
      <c r="M46" s="8"/>
      <c r="N46" s="3"/>
      <c r="O46" s="3"/>
    </row>
    <row r="47" spans="1:15" ht="14.25" thickBot="1" thickTop="1">
      <c r="A47" s="12" t="s">
        <v>17</v>
      </c>
      <c r="B47" s="12" t="s">
        <v>2</v>
      </c>
      <c r="C47" s="12" t="s">
        <v>3</v>
      </c>
      <c r="D47" s="13" t="s">
        <v>4</v>
      </c>
      <c r="E47" s="38" t="s">
        <v>16</v>
      </c>
      <c r="F47" s="14" t="s">
        <v>11</v>
      </c>
      <c r="G47" s="28" t="s">
        <v>15</v>
      </c>
      <c r="H47" s="39" t="s">
        <v>5</v>
      </c>
      <c r="I47" s="14" t="s">
        <v>11</v>
      </c>
      <c r="J47" s="38" t="s">
        <v>16</v>
      </c>
      <c r="K47" s="14" t="s">
        <v>11</v>
      </c>
      <c r="L47" s="38" t="s">
        <v>6</v>
      </c>
      <c r="M47" s="14" t="s">
        <v>1</v>
      </c>
      <c r="N47" s="14" t="s">
        <v>0</v>
      </c>
      <c r="O47" s="14" t="s">
        <v>48</v>
      </c>
    </row>
    <row r="48" spans="1:15" ht="14.25" thickBot="1" thickTop="1">
      <c r="A48" s="95">
        <v>96</v>
      </c>
      <c r="B48" s="72" t="s">
        <v>102</v>
      </c>
      <c r="C48" s="12"/>
      <c r="D48" s="60" t="s">
        <v>13</v>
      </c>
      <c r="E48" s="61">
        <v>0.010069444444444445</v>
      </c>
      <c r="F48" s="59">
        <v>2</v>
      </c>
      <c r="G48" s="49">
        <v>0.015891203703703703</v>
      </c>
      <c r="H48" s="49">
        <f aca="true" t="shared" si="2" ref="H48:H55">SUM(G48-E48)</f>
        <v>0.005821759259259257</v>
      </c>
      <c r="I48" s="59">
        <v>1</v>
      </c>
      <c r="J48" s="49">
        <f aca="true" t="shared" si="3" ref="J48:J55">SUM(L48-G48)</f>
        <v>0.005601851851851854</v>
      </c>
      <c r="K48" s="59">
        <v>1</v>
      </c>
      <c r="L48" s="73">
        <v>0.021493055555555557</v>
      </c>
      <c r="M48" s="74">
        <v>1</v>
      </c>
      <c r="N48" s="60" t="s">
        <v>58</v>
      </c>
      <c r="O48" s="12">
        <v>50</v>
      </c>
    </row>
    <row r="49" spans="1:15" ht="14.25" thickBot="1" thickTop="1">
      <c r="A49" s="95">
        <v>71</v>
      </c>
      <c r="B49" s="72" t="s">
        <v>26</v>
      </c>
      <c r="C49" s="12">
        <v>1957</v>
      </c>
      <c r="D49" s="60" t="s">
        <v>71</v>
      </c>
      <c r="E49" s="61">
        <v>0.010069444444444445</v>
      </c>
      <c r="F49" s="59">
        <v>2</v>
      </c>
      <c r="G49" s="49">
        <v>0.016574074074074074</v>
      </c>
      <c r="H49" s="49">
        <f t="shared" si="2"/>
        <v>0.006504629629629629</v>
      </c>
      <c r="I49" s="59">
        <v>2</v>
      </c>
      <c r="J49" s="49">
        <f t="shared" si="3"/>
        <v>0.0056134259259259245</v>
      </c>
      <c r="K49" s="59">
        <v>2</v>
      </c>
      <c r="L49" s="73">
        <v>0.0221875</v>
      </c>
      <c r="M49" s="74">
        <v>2</v>
      </c>
      <c r="N49" s="60" t="s">
        <v>61</v>
      </c>
      <c r="O49" s="12">
        <v>40</v>
      </c>
    </row>
    <row r="50" spans="1:15" ht="14.25" thickBot="1" thickTop="1">
      <c r="A50" s="95">
        <v>51</v>
      </c>
      <c r="B50" s="72" t="s">
        <v>132</v>
      </c>
      <c r="C50" s="12">
        <v>1995</v>
      </c>
      <c r="D50" s="60" t="s">
        <v>71</v>
      </c>
      <c r="E50" s="61">
        <v>0.01005787037037037</v>
      </c>
      <c r="F50" s="59">
        <v>1</v>
      </c>
      <c r="G50" s="49">
        <v>0.01709490740740741</v>
      </c>
      <c r="H50" s="49">
        <f t="shared" si="2"/>
        <v>0.0070370370370370396</v>
      </c>
      <c r="I50" s="59">
        <v>5</v>
      </c>
      <c r="J50" s="49">
        <f t="shared" si="3"/>
        <v>0.0059606481481481455</v>
      </c>
      <c r="K50" s="59">
        <v>6</v>
      </c>
      <c r="L50" s="73">
        <v>0.023055555555555555</v>
      </c>
      <c r="M50" s="74">
        <v>3</v>
      </c>
      <c r="N50" s="60" t="s">
        <v>64</v>
      </c>
      <c r="O50" s="12">
        <v>50</v>
      </c>
    </row>
    <row r="51" spans="1:15" ht="14.25" thickBot="1" thickTop="1">
      <c r="A51" s="95">
        <v>49</v>
      </c>
      <c r="B51" s="72" t="s">
        <v>53</v>
      </c>
      <c r="C51" s="12">
        <v>1959</v>
      </c>
      <c r="D51" s="60" t="s">
        <v>13</v>
      </c>
      <c r="E51" s="61">
        <v>0.010636574074074074</v>
      </c>
      <c r="F51" s="59">
        <v>5</v>
      </c>
      <c r="G51" s="49">
        <v>0.01724537037037037</v>
      </c>
      <c r="H51" s="49">
        <f t="shared" si="2"/>
        <v>0.006608796296296295</v>
      </c>
      <c r="I51" s="59">
        <v>3</v>
      </c>
      <c r="J51" s="49">
        <f t="shared" si="3"/>
        <v>0.005902777777777781</v>
      </c>
      <c r="K51" s="59">
        <v>5</v>
      </c>
      <c r="L51" s="73">
        <v>0.02314814814814815</v>
      </c>
      <c r="M51" s="74">
        <v>4</v>
      </c>
      <c r="N51" s="60" t="s">
        <v>67</v>
      </c>
      <c r="O51" s="12">
        <v>50</v>
      </c>
    </row>
    <row r="52" spans="1:15" ht="14.25" thickBot="1" thickTop="1">
      <c r="A52" s="95">
        <v>73</v>
      </c>
      <c r="B52" s="72" t="s">
        <v>133</v>
      </c>
      <c r="C52" s="12"/>
      <c r="D52" s="60" t="s">
        <v>13</v>
      </c>
      <c r="E52" s="61">
        <v>0.010104166666666668</v>
      </c>
      <c r="F52" s="59">
        <v>4</v>
      </c>
      <c r="G52" s="49">
        <v>0.01761574074074074</v>
      </c>
      <c r="H52" s="49">
        <f t="shared" si="2"/>
        <v>0.007511574074074073</v>
      </c>
      <c r="I52" s="59">
        <v>6</v>
      </c>
      <c r="J52" s="49">
        <f t="shared" si="3"/>
        <v>0.005787037037037042</v>
      </c>
      <c r="K52" s="59">
        <v>3</v>
      </c>
      <c r="L52" s="73">
        <v>0.023402777777777783</v>
      </c>
      <c r="M52" s="74">
        <v>5</v>
      </c>
      <c r="N52" s="60" t="s">
        <v>136</v>
      </c>
      <c r="O52" s="12">
        <v>50</v>
      </c>
    </row>
    <row r="53" spans="1:15" ht="14.25" thickBot="1" thickTop="1">
      <c r="A53" s="95">
        <v>44</v>
      </c>
      <c r="B53" s="72" t="s">
        <v>87</v>
      </c>
      <c r="C53" s="12">
        <v>1996</v>
      </c>
      <c r="D53" s="60" t="s">
        <v>71</v>
      </c>
      <c r="E53" s="61">
        <v>0.010659722222222221</v>
      </c>
      <c r="F53" s="59">
        <v>6</v>
      </c>
      <c r="G53" s="49">
        <v>0.017638888888888888</v>
      </c>
      <c r="H53" s="49">
        <f t="shared" si="2"/>
        <v>0.0069791666666666665</v>
      </c>
      <c r="I53" s="59">
        <v>4</v>
      </c>
      <c r="J53" s="49">
        <f t="shared" si="3"/>
        <v>0.005787037037037042</v>
      </c>
      <c r="K53" s="59">
        <v>3</v>
      </c>
      <c r="L53" s="73">
        <v>0.02342592592592593</v>
      </c>
      <c r="M53" s="74">
        <v>6</v>
      </c>
      <c r="N53" s="60" t="s">
        <v>137</v>
      </c>
      <c r="O53" s="12">
        <v>40</v>
      </c>
    </row>
    <row r="54" spans="1:15" ht="14.25" thickBot="1" thickTop="1">
      <c r="A54" s="95">
        <v>47</v>
      </c>
      <c r="B54" s="72" t="s">
        <v>134</v>
      </c>
      <c r="C54" s="12">
        <v>1965</v>
      </c>
      <c r="D54" s="60" t="s">
        <v>135</v>
      </c>
      <c r="E54" s="61">
        <v>0.012789351851851852</v>
      </c>
      <c r="F54" s="59">
        <v>7</v>
      </c>
      <c r="G54" s="49">
        <v>0.021064814814814814</v>
      </c>
      <c r="H54" s="49">
        <f t="shared" si="2"/>
        <v>0.008275462962962962</v>
      </c>
      <c r="I54" s="59">
        <v>8</v>
      </c>
      <c r="J54" s="49">
        <f t="shared" si="3"/>
        <v>0.007256944444444444</v>
      </c>
      <c r="K54" s="59">
        <v>7</v>
      </c>
      <c r="L54" s="73">
        <v>0.02832175925925926</v>
      </c>
      <c r="M54" s="74">
        <v>7</v>
      </c>
      <c r="N54" s="60" t="s">
        <v>138</v>
      </c>
      <c r="O54" s="12">
        <v>40</v>
      </c>
    </row>
    <row r="55" spans="1:15" ht="14.25" thickBot="1" thickTop="1">
      <c r="A55" s="95">
        <v>72</v>
      </c>
      <c r="B55" s="72" t="s">
        <v>56</v>
      </c>
      <c r="C55" s="12">
        <v>1995</v>
      </c>
      <c r="D55" s="60" t="s">
        <v>71</v>
      </c>
      <c r="E55" s="61">
        <v>0.014212962962962962</v>
      </c>
      <c r="F55" s="59">
        <v>8</v>
      </c>
      <c r="G55" s="49">
        <v>0.021886574074074072</v>
      </c>
      <c r="H55" s="49">
        <f t="shared" si="2"/>
        <v>0.00767361111111111</v>
      </c>
      <c r="I55" s="70">
        <v>7</v>
      </c>
      <c r="J55" s="49">
        <f t="shared" si="3"/>
        <v>0.007777777777777783</v>
      </c>
      <c r="K55" s="71">
        <v>8</v>
      </c>
      <c r="L55" s="73">
        <v>0.029664351851851855</v>
      </c>
      <c r="M55" s="74">
        <v>8</v>
      </c>
      <c r="N55" s="60" t="s">
        <v>66</v>
      </c>
      <c r="O55" s="12">
        <v>50</v>
      </c>
    </row>
    <row r="56" spans="2:14" ht="13.5" thickTop="1">
      <c r="B56" s="25"/>
      <c r="C56" s="91">
        <v>1.954861111111111</v>
      </c>
      <c r="D56" s="3"/>
      <c r="E56" s="35"/>
      <c r="F56" s="26"/>
      <c r="G56" s="35"/>
      <c r="H56" s="6"/>
      <c r="I56" s="26"/>
      <c r="J56" s="6"/>
      <c r="K56" s="26"/>
      <c r="L56" s="35"/>
      <c r="M56" s="10"/>
      <c r="N56" s="3"/>
    </row>
    <row r="57" spans="1:14" ht="15.75">
      <c r="A57" s="27" t="s">
        <v>101</v>
      </c>
      <c r="B57" s="27"/>
      <c r="C57" s="3"/>
      <c r="D57" s="3"/>
      <c r="E57" s="4"/>
      <c r="F57" s="5"/>
      <c r="G57" s="4"/>
      <c r="H57" s="6"/>
      <c r="I57" s="5"/>
      <c r="J57" s="6"/>
      <c r="K57" s="5"/>
      <c r="L57" s="7"/>
      <c r="M57" s="8"/>
      <c r="N57" s="3"/>
    </row>
    <row r="58" spans="1:14" ht="13.5" thickBot="1">
      <c r="A58" s="9" t="s">
        <v>52</v>
      </c>
      <c r="B58" s="9"/>
      <c r="C58" s="3"/>
      <c r="D58" s="3"/>
      <c r="E58" s="4"/>
      <c r="F58" s="10"/>
      <c r="G58" s="4"/>
      <c r="H58" s="6"/>
      <c r="I58" s="10"/>
      <c r="J58" s="6"/>
      <c r="K58" s="10"/>
      <c r="L58" s="11"/>
      <c r="M58" s="11"/>
      <c r="N58" s="3"/>
    </row>
    <row r="59" spans="1:15" ht="14.25" thickBot="1" thickTop="1">
      <c r="A59" s="12" t="s">
        <v>17</v>
      </c>
      <c r="B59" s="12" t="s">
        <v>2</v>
      </c>
      <c r="C59" s="12" t="s">
        <v>3</v>
      </c>
      <c r="D59" s="13" t="s">
        <v>4</v>
      </c>
      <c r="E59" s="38" t="s">
        <v>16</v>
      </c>
      <c r="F59" s="14" t="s">
        <v>11</v>
      </c>
      <c r="G59" s="28" t="s">
        <v>15</v>
      </c>
      <c r="H59" s="39" t="s">
        <v>5</v>
      </c>
      <c r="I59" s="14" t="s">
        <v>11</v>
      </c>
      <c r="J59" s="38" t="s">
        <v>16</v>
      </c>
      <c r="K59" s="14" t="s">
        <v>11</v>
      </c>
      <c r="L59" s="38" t="s">
        <v>6</v>
      </c>
      <c r="M59" s="14" t="s">
        <v>1</v>
      </c>
      <c r="N59" s="14" t="s">
        <v>0</v>
      </c>
      <c r="O59" s="14" t="s">
        <v>48</v>
      </c>
    </row>
    <row r="60" spans="1:15" ht="14.25" thickBot="1" thickTop="1">
      <c r="A60" s="16">
        <v>69</v>
      </c>
      <c r="B60" s="15" t="s">
        <v>147</v>
      </c>
      <c r="C60" s="16"/>
      <c r="D60" s="16"/>
      <c r="E60" s="17">
        <v>0.01252314814814815</v>
      </c>
      <c r="F60" s="23">
        <v>2</v>
      </c>
      <c r="G60" s="17">
        <v>0.020844907407407406</v>
      </c>
      <c r="H60" s="19">
        <f>SUM(G60-E60)</f>
        <v>0.008321759259259256</v>
      </c>
      <c r="I60" s="24">
        <v>1</v>
      </c>
      <c r="J60" s="21">
        <f>SUM(L60-G60)</f>
        <v>0.0058912037037037075</v>
      </c>
      <c r="K60" s="20">
        <v>1</v>
      </c>
      <c r="L60" s="81">
        <v>0.026736111111111113</v>
      </c>
      <c r="M60" s="22">
        <v>1</v>
      </c>
      <c r="N60" s="75" t="s">
        <v>92</v>
      </c>
      <c r="O60" s="14">
        <v>50</v>
      </c>
    </row>
    <row r="61" spans="1:15" ht="14.25" thickBot="1" thickTop="1">
      <c r="A61" s="16">
        <v>65</v>
      </c>
      <c r="B61" s="15" t="s">
        <v>139</v>
      </c>
      <c r="C61" s="16">
        <v>1993</v>
      </c>
      <c r="D61" s="16"/>
      <c r="E61" s="17">
        <v>0.011863425925925925</v>
      </c>
      <c r="F61" s="23">
        <v>1</v>
      </c>
      <c r="G61" s="17">
        <v>0.020844907407407406</v>
      </c>
      <c r="H61" s="19">
        <f>SUM(G61-E61)</f>
        <v>0.008981481481481481</v>
      </c>
      <c r="I61" s="24">
        <v>4</v>
      </c>
      <c r="J61" s="21">
        <f>SUM(L61-G61)</f>
        <v>0.006192129629629631</v>
      </c>
      <c r="K61" s="20">
        <v>2</v>
      </c>
      <c r="L61" s="81">
        <v>0.027037037037037037</v>
      </c>
      <c r="M61" s="22">
        <v>1</v>
      </c>
      <c r="N61" s="75" t="s">
        <v>62</v>
      </c>
      <c r="O61" s="14">
        <v>50</v>
      </c>
    </row>
    <row r="62" spans="1:15" ht="14.25" thickBot="1" thickTop="1">
      <c r="A62" s="16">
        <v>45</v>
      </c>
      <c r="B62" s="15" t="s">
        <v>140</v>
      </c>
      <c r="C62" s="16">
        <v>1994</v>
      </c>
      <c r="D62" s="16" t="s">
        <v>116</v>
      </c>
      <c r="E62" s="17">
        <v>0.012534722222222223</v>
      </c>
      <c r="F62" s="23">
        <v>5</v>
      </c>
      <c r="G62" s="17">
        <v>0.02090277777777778</v>
      </c>
      <c r="H62" s="19">
        <f>SUM(G62-E62)</f>
        <v>0.008368055555555557</v>
      </c>
      <c r="I62" s="24">
        <v>3</v>
      </c>
      <c r="J62" s="21">
        <f>SUM(L62-G62)</f>
        <v>0.006354166666666664</v>
      </c>
      <c r="K62" s="20">
        <v>3</v>
      </c>
      <c r="L62" s="81">
        <v>0.027256944444444445</v>
      </c>
      <c r="M62" s="22">
        <v>2</v>
      </c>
      <c r="N62" s="75" t="s">
        <v>107</v>
      </c>
      <c r="O62" s="14">
        <v>40</v>
      </c>
    </row>
    <row r="63" spans="1:15" ht="14.25" thickBot="1" thickTop="1">
      <c r="A63" s="16">
        <v>98</v>
      </c>
      <c r="B63" s="15" t="s">
        <v>141</v>
      </c>
      <c r="C63" s="16">
        <v>1960</v>
      </c>
      <c r="D63" s="16" t="s">
        <v>142</v>
      </c>
      <c r="E63" s="17">
        <v>0.01252314814814815</v>
      </c>
      <c r="F63" s="23">
        <v>2</v>
      </c>
      <c r="G63" s="17">
        <v>0.021944444444444447</v>
      </c>
      <c r="H63" s="19">
        <f>SUM(G63-E63)</f>
        <v>0.009421296296296297</v>
      </c>
      <c r="I63" s="24">
        <v>5</v>
      </c>
      <c r="J63" s="21">
        <f>SUM(L63-G63)</f>
        <v>0.006504629629629628</v>
      </c>
      <c r="K63" s="20">
        <v>4</v>
      </c>
      <c r="L63" s="81">
        <v>0.028449074074074075</v>
      </c>
      <c r="M63" s="22">
        <v>3</v>
      </c>
      <c r="N63" s="75" t="s">
        <v>63</v>
      </c>
      <c r="O63" s="14">
        <v>50</v>
      </c>
    </row>
    <row r="64" spans="1:15" ht="14.25" thickBot="1" thickTop="1">
      <c r="A64" s="16">
        <v>4</v>
      </c>
      <c r="B64" s="15" t="s">
        <v>30</v>
      </c>
      <c r="C64" s="16">
        <v>1964</v>
      </c>
      <c r="D64" s="16" t="s">
        <v>13</v>
      </c>
      <c r="E64" s="17">
        <v>0.012534722222222223</v>
      </c>
      <c r="F64" s="23">
        <v>5</v>
      </c>
      <c r="G64" s="17">
        <v>0.022685185185185183</v>
      </c>
      <c r="H64" s="19">
        <f>SUM(G64-E64)</f>
        <v>0.01015046296296296</v>
      </c>
      <c r="I64" s="24">
        <v>6</v>
      </c>
      <c r="J64" s="21">
        <f>SUM(L64-G64)</f>
        <v>0.00675925925925926</v>
      </c>
      <c r="K64" s="20">
        <v>6</v>
      </c>
      <c r="L64" s="81">
        <v>0.029444444444444443</v>
      </c>
      <c r="M64" s="22">
        <v>4</v>
      </c>
      <c r="N64" s="75" t="s">
        <v>65</v>
      </c>
      <c r="O64" s="14">
        <v>40</v>
      </c>
    </row>
    <row r="65" spans="1:15" ht="14.25" thickBot="1" thickTop="1">
      <c r="A65" s="16">
        <v>67</v>
      </c>
      <c r="B65" s="15" t="s">
        <v>103</v>
      </c>
      <c r="C65" s="16">
        <v>1991</v>
      </c>
      <c r="D65" s="16" t="s">
        <v>143</v>
      </c>
      <c r="E65" s="17">
        <v>0.01252314814814815</v>
      </c>
      <c r="F65" s="23">
        <v>2</v>
      </c>
      <c r="G65" s="17">
        <v>0.022881944444444444</v>
      </c>
      <c r="H65" s="19">
        <f>SUM(G65-E65)</f>
        <v>0.010358796296296295</v>
      </c>
      <c r="I65" s="24">
        <v>8</v>
      </c>
      <c r="J65" s="21">
        <f>SUM(L65-G65)</f>
        <v>0.006805555555555558</v>
      </c>
      <c r="K65" s="20">
        <v>7</v>
      </c>
      <c r="L65" s="81">
        <v>0.029687500000000002</v>
      </c>
      <c r="M65" s="22">
        <v>5</v>
      </c>
      <c r="N65" s="75" t="s">
        <v>105</v>
      </c>
      <c r="O65" s="14">
        <v>50</v>
      </c>
    </row>
    <row r="66" spans="1:15" ht="14.25" thickBot="1" thickTop="1">
      <c r="A66" s="16">
        <v>50</v>
      </c>
      <c r="B66" s="15" t="s">
        <v>54</v>
      </c>
      <c r="C66" s="16">
        <v>1971</v>
      </c>
      <c r="D66" s="16" t="s">
        <v>13</v>
      </c>
      <c r="E66" s="17">
        <v>0.013425925925925924</v>
      </c>
      <c r="F66" s="23">
        <v>9</v>
      </c>
      <c r="G66" s="17">
        <v>0.023680555555555555</v>
      </c>
      <c r="H66" s="19">
        <f>SUM(G66-E66)</f>
        <v>0.010254629629629631</v>
      </c>
      <c r="I66" s="24">
        <v>7</v>
      </c>
      <c r="J66" s="21">
        <f>SUM(L66-G66)</f>
        <v>0.006979166666666668</v>
      </c>
      <c r="K66" s="20">
        <v>8</v>
      </c>
      <c r="L66" s="81">
        <v>0.030659722222222224</v>
      </c>
      <c r="M66" s="22">
        <v>6</v>
      </c>
      <c r="N66" s="75" t="s">
        <v>59</v>
      </c>
      <c r="O66" s="14">
        <v>50</v>
      </c>
    </row>
    <row r="67" spans="1:15" ht="14.25" thickBot="1" thickTop="1">
      <c r="A67" s="16">
        <v>77</v>
      </c>
      <c r="B67" s="15" t="s">
        <v>144</v>
      </c>
      <c r="C67" s="16">
        <v>1967</v>
      </c>
      <c r="D67" s="16"/>
      <c r="E67" s="17">
        <v>0.012546296296296297</v>
      </c>
      <c r="F67" s="23">
        <v>7</v>
      </c>
      <c r="G67" s="17">
        <v>0.024120370370370372</v>
      </c>
      <c r="H67" s="19">
        <f>SUM(G67-E67)</f>
        <v>0.011574074074074075</v>
      </c>
      <c r="I67" s="24">
        <v>11</v>
      </c>
      <c r="J67" s="21">
        <f>SUM(L67-G67)</f>
        <v>0.006550925925925922</v>
      </c>
      <c r="K67" s="20">
        <v>5</v>
      </c>
      <c r="L67" s="81">
        <v>0.030671296296296294</v>
      </c>
      <c r="M67" s="22">
        <v>7</v>
      </c>
      <c r="N67" s="75" t="s">
        <v>106</v>
      </c>
      <c r="O67" s="14">
        <v>35</v>
      </c>
    </row>
    <row r="68" spans="1:15" ht="14.25" thickBot="1" thickTop="1">
      <c r="A68" s="16">
        <v>76</v>
      </c>
      <c r="B68" s="15" t="s">
        <v>47</v>
      </c>
      <c r="C68" s="16">
        <v>1993</v>
      </c>
      <c r="D68" s="16" t="s">
        <v>71</v>
      </c>
      <c r="E68" s="17">
        <v>0.0134375</v>
      </c>
      <c r="F68" s="23">
        <v>10</v>
      </c>
      <c r="G68" s="17">
        <v>0.02521990740740741</v>
      </c>
      <c r="H68" s="19">
        <f>SUM(G68-E68)</f>
        <v>0.01178240740740741</v>
      </c>
      <c r="I68" s="24">
        <v>12</v>
      </c>
      <c r="J68" s="21">
        <f>SUM(L68-G68)</f>
        <v>0.0073611111111111065</v>
      </c>
      <c r="K68" s="20">
        <v>10</v>
      </c>
      <c r="L68" s="81">
        <v>0.032581018518518516</v>
      </c>
      <c r="M68" s="22">
        <v>8</v>
      </c>
      <c r="N68" s="75" t="s">
        <v>109</v>
      </c>
      <c r="O68" s="14">
        <v>35</v>
      </c>
    </row>
    <row r="69" spans="1:15" ht="14.25" thickBot="1" thickTop="1">
      <c r="A69" s="16">
        <v>97</v>
      </c>
      <c r="B69" s="15" t="s">
        <v>104</v>
      </c>
      <c r="C69" s="16">
        <v>1993</v>
      </c>
      <c r="D69" s="16" t="s">
        <v>13</v>
      </c>
      <c r="E69" s="17">
        <v>0.014930555555555556</v>
      </c>
      <c r="F69" s="23">
        <v>11</v>
      </c>
      <c r="G69" s="17">
        <v>0.025995370370370367</v>
      </c>
      <c r="H69" s="19">
        <f>SUM(G69-E69)</f>
        <v>0.01106481481481481</v>
      </c>
      <c r="I69" s="24">
        <v>10</v>
      </c>
      <c r="J69" s="21">
        <f>SUM(L69-G69)</f>
        <v>0.007511574074074077</v>
      </c>
      <c r="K69" s="20">
        <v>11</v>
      </c>
      <c r="L69" s="81">
        <v>0.03350694444444444</v>
      </c>
      <c r="M69" s="22">
        <v>9</v>
      </c>
      <c r="N69" s="75" t="s">
        <v>108</v>
      </c>
      <c r="O69" s="14">
        <v>50</v>
      </c>
    </row>
    <row r="70" spans="1:15" ht="14.25" thickBot="1" thickTop="1">
      <c r="A70" s="16">
        <v>48</v>
      </c>
      <c r="B70" s="15" t="s">
        <v>145</v>
      </c>
      <c r="C70" s="16">
        <v>1993</v>
      </c>
      <c r="D70" s="16" t="s">
        <v>116</v>
      </c>
      <c r="E70" s="17">
        <v>0.0153125</v>
      </c>
      <c r="F70" s="23">
        <v>12</v>
      </c>
      <c r="G70" s="17">
        <v>0.026331018518518517</v>
      </c>
      <c r="H70" s="19">
        <f>SUM(G70-E70)</f>
        <v>0.011018518518518518</v>
      </c>
      <c r="I70" s="24">
        <v>9</v>
      </c>
      <c r="J70" s="21">
        <f>SUM(L70-G70)</f>
        <v>0.007349537037037036</v>
      </c>
      <c r="K70" s="20">
        <v>9</v>
      </c>
      <c r="L70" s="81">
        <v>0.033680555555555554</v>
      </c>
      <c r="M70" s="22">
        <v>10</v>
      </c>
      <c r="N70" s="75" t="s">
        <v>148</v>
      </c>
      <c r="O70" s="14">
        <v>33</v>
      </c>
    </row>
    <row r="71" spans="1:16" ht="14.25" thickBot="1" thickTop="1">
      <c r="A71" s="16">
        <v>100</v>
      </c>
      <c r="B71" s="90" t="s">
        <v>146</v>
      </c>
      <c r="C71" s="16">
        <v>1981</v>
      </c>
      <c r="D71" s="16" t="s">
        <v>13</v>
      </c>
      <c r="E71" s="17">
        <v>0.012546296296296297</v>
      </c>
      <c r="F71" s="23">
        <v>7</v>
      </c>
      <c r="G71" s="17">
        <v>0.020891203703703703</v>
      </c>
      <c r="H71" s="19">
        <f>SUM(G71-E71)</f>
        <v>0.008344907407407407</v>
      </c>
      <c r="I71" s="20">
        <v>2</v>
      </c>
      <c r="J71" s="21">
        <f>SUM(L71-G71)</f>
        <v>0.015335648148148147</v>
      </c>
      <c r="K71" s="20">
        <v>12</v>
      </c>
      <c r="L71" s="81">
        <v>0.03622685185185185</v>
      </c>
      <c r="M71" s="22">
        <v>11</v>
      </c>
      <c r="N71" s="75" t="s">
        <v>60</v>
      </c>
      <c r="O71" s="14">
        <v>40</v>
      </c>
      <c r="P71" s="40"/>
    </row>
    <row r="72" spans="1:14" ht="13.5" thickTop="1">
      <c r="A72" s="3"/>
      <c r="B72" s="25"/>
      <c r="C72" s="3"/>
      <c r="D72" s="3"/>
      <c r="E72" s="6"/>
      <c r="F72" s="26"/>
      <c r="G72" s="6"/>
      <c r="H72" s="6"/>
      <c r="I72" s="5"/>
      <c r="J72" s="6"/>
      <c r="K72" s="5"/>
      <c r="L72" s="6"/>
      <c r="M72" s="8"/>
      <c r="N72" s="3"/>
    </row>
  </sheetData>
  <sheetProtection/>
  <printOptions/>
  <pageMargins left="0.3937007874015748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8.7109375" style="0" customWidth="1"/>
    <col min="4" max="4" width="14.57421875" style="0" customWidth="1"/>
    <col min="7" max="7" width="0" style="0" hidden="1" customWidth="1"/>
  </cols>
  <sheetData>
    <row r="1" spans="1:2" ht="23.25">
      <c r="A1" s="37" t="s">
        <v>172</v>
      </c>
      <c r="B1" s="1"/>
    </row>
    <row r="2" spans="1:2" ht="18">
      <c r="A2" s="2" t="s">
        <v>171</v>
      </c>
      <c r="B2" s="37"/>
    </row>
    <row r="3" ht="12.75">
      <c r="B3" s="2"/>
    </row>
    <row r="4" spans="1:10" ht="15.75">
      <c r="A4" s="27" t="s">
        <v>7</v>
      </c>
      <c r="B4" s="2"/>
      <c r="G4" s="56"/>
      <c r="H4" s="56"/>
      <c r="I4" s="57"/>
      <c r="J4" s="56"/>
    </row>
    <row r="5" spans="1:14" ht="15.75">
      <c r="A5" s="9" t="s">
        <v>49</v>
      </c>
      <c r="B5" s="27"/>
      <c r="C5" s="3"/>
      <c r="D5" s="3"/>
      <c r="E5" s="4"/>
      <c r="F5" s="5"/>
      <c r="G5" s="4"/>
      <c r="H5" s="54"/>
      <c r="I5" s="55"/>
      <c r="J5" s="54"/>
      <c r="K5" s="53"/>
      <c r="L5" s="7"/>
      <c r="M5" s="8"/>
      <c r="N5" s="3"/>
    </row>
    <row r="6" spans="1:15" ht="13.5" thickBot="1">
      <c r="A6" s="68" t="s">
        <v>79</v>
      </c>
      <c r="B6" s="9"/>
      <c r="C6" s="3"/>
      <c r="D6" s="3"/>
      <c r="E6" s="4"/>
      <c r="F6" s="10"/>
      <c r="G6" s="4"/>
      <c r="H6" s="6"/>
      <c r="I6" s="10"/>
      <c r="J6" s="6"/>
      <c r="K6" s="10"/>
      <c r="L6" s="11"/>
      <c r="M6" s="11"/>
      <c r="N6" s="3"/>
      <c r="O6" s="36"/>
    </row>
    <row r="7" spans="1:15" ht="14.25" thickBot="1" thickTop="1">
      <c r="A7" s="12" t="s">
        <v>17</v>
      </c>
      <c r="B7" s="3"/>
      <c r="C7" s="3"/>
      <c r="D7" s="3"/>
      <c r="E7" s="62"/>
      <c r="F7" s="26"/>
      <c r="G7" s="6"/>
      <c r="H7" s="6"/>
      <c r="I7" s="26"/>
      <c r="J7" s="6"/>
      <c r="K7" s="26"/>
      <c r="L7" s="66"/>
      <c r="M7" s="63"/>
      <c r="N7" s="64"/>
      <c r="O7" s="65"/>
    </row>
    <row r="8" spans="1:15" ht="14.25" thickBot="1" thickTop="1">
      <c r="A8" s="12">
        <v>71</v>
      </c>
      <c r="B8" s="12" t="s">
        <v>2</v>
      </c>
      <c r="C8" s="12" t="s">
        <v>3</v>
      </c>
      <c r="D8" s="13" t="s">
        <v>4</v>
      </c>
      <c r="E8" s="38" t="s">
        <v>16</v>
      </c>
      <c r="F8" s="14" t="s">
        <v>11</v>
      </c>
      <c r="G8" s="28" t="s">
        <v>15</v>
      </c>
      <c r="H8" s="39" t="s">
        <v>5</v>
      </c>
      <c r="I8" s="14" t="s">
        <v>11</v>
      </c>
      <c r="J8" s="38" t="s">
        <v>16</v>
      </c>
      <c r="K8" s="14" t="s">
        <v>11</v>
      </c>
      <c r="L8" s="38" t="s">
        <v>6</v>
      </c>
      <c r="M8" s="14" t="s">
        <v>1</v>
      </c>
      <c r="N8" s="14" t="s">
        <v>0</v>
      </c>
      <c r="O8" s="14" t="s">
        <v>48</v>
      </c>
    </row>
    <row r="9" spans="1:15" ht="14.25" thickBot="1" thickTop="1">
      <c r="A9" s="68" t="s">
        <v>162</v>
      </c>
      <c r="B9" s="86" t="s">
        <v>152</v>
      </c>
      <c r="C9" s="12" t="s">
        <v>159</v>
      </c>
      <c r="D9" s="13" t="s">
        <v>71</v>
      </c>
      <c r="E9" s="60"/>
      <c r="F9" s="58"/>
      <c r="G9" s="6"/>
      <c r="H9" s="6"/>
      <c r="I9" s="26"/>
      <c r="J9" s="6"/>
      <c r="K9" s="26"/>
      <c r="L9" s="66"/>
      <c r="M9" s="63"/>
      <c r="N9" s="64"/>
      <c r="O9" s="65"/>
    </row>
    <row r="10" spans="1:15" ht="14.25" thickBot="1" thickTop="1">
      <c r="A10" s="12">
        <v>3</v>
      </c>
      <c r="B10" s="25"/>
      <c r="C10" s="3"/>
      <c r="D10" s="3"/>
      <c r="E10" s="6"/>
      <c r="F10" s="26"/>
      <c r="G10" s="6"/>
      <c r="H10" s="6"/>
      <c r="I10" s="5"/>
      <c r="J10" s="6"/>
      <c r="K10" s="5"/>
      <c r="L10" s="6"/>
      <c r="M10" s="8"/>
      <c r="N10" s="3"/>
      <c r="O10" s="3"/>
    </row>
    <row r="11" spans="1:15" ht="14.25" thickBot="1" thickTop="1">
      <c r="A11" s="68" t="s">
        <v>80</v>
      </c>
      <c r="B11" s="86" t="s">
        <v>154</v>
      </c>
      <c r="C11" s="12" t="s">
        <v>160</v>
      </c>
      <c r="D11" s="13" t="s">
        <v>71</v>
      </c>
      <c r="E11" s="60"/>
      <c r="F11" s="58"/>
      <c r="G11" s="6"/>
      <c r="H11" s="6"/>
      <c r="I11" s="26"/>
      <c r="J11" s="6"/>
      <c r="K11" s="26"/>
      <c r="L11" s="66"/>
      <c r="M11" s="63"/>
      <c r="N11" s="64"/>
      <c r="O11" s="65"/>
    </row>
    <row r="12" spans="1:15" ht="14.25" thickBot="1" thickTop="1">
      <c r="A12" s="12">
        <v>30</v>
      </c>
      <c r="B12" s="25"/>
      <c r="C12" s="3"/>
      <c r="D12" s="3"/>
      <c r="E12" s="62"/>
      <c r="F12" s="26"/>
      <c r="G12" s="6"/>
      <c r="H12" s="6"/>
      <c r="I12" s="26"/>
      <c r="J12" s="6"/>
      <c r="K12" s="26"/>
      <c r="L12" s="66"/>
      <c r="M12" s="63"/>
      <c r="N12" s="64"/>
      <c r="O12" s="65"/>
    </row>
    <row r="13" spans="1:15" ht="14.25" thickBot="1" thickTop="1">
      <c r="A13" s="12">
        <v>28</v>
      </c>
      <c r="B13" s="86" t="s">
        <v>149</v>
      </c>
      <c r="C13" s="12" t="s">
        <v>155</v>
      </c>
      <c r="D13" s="13" t="s">
        <v>161</v>
      </c>
      <c r="E13" s="60"/>
      <c r="F13" s="58"/>
      <c r="G13" s="6"/>
      <c r="H13" s="6"/>
      <c r="I13" s="26"/>
      <c r="J13" s="6"/>
      <c r="K13" s="26"/>
      <c r="L13" s="66"/>
      <c r="M13" s="63"/>
      <c r="N13" s="64"/>
      <c r="O13" s="65"/>
    </row>
    <row r="14" spans="1:15" ht="14.25" thickBot="1" thickTop="1">
      <c r="A14" s="68" t="s">
        <v>81</v>
      </c>
      <c r="B14" s="86" t="s">
        <v>77</v>
      </c>
      <c r="C14" s="12" t="s">
        <v>155</v>
      </c>
      <c r="D14" s="13" t="s">
        <v>78</v>
      </c>
      <c r="E14" s="60"/>
      <c r="F14" s="58"/>
      <c r="G14" s="6"/>
      <c r="H14" s="6"/>
      <c r="I14" s="26"/>
      <c r="J14" s="6"/>
      <c r="K14" s="26"/>
      <c r="L14" s="66"/>
      <c r="M14" s="63"/>
      <c r="N14" s="64"/>
      <c r="O14" s="65"/>
    </row>
    <row r="15" spans="1:15" ht="14.25" thickBot="1" thickTop="1">
      <c r="A15" s="12">
        <v>83</v>
      </c>
      <c r="B15" s="25"/>
      <c r="C15" s="3"/>
      <c r="D15" s="3"/>
      <c r="E15" s="62"/>
      <c r="F15" s="26"/>
      <c r="G15" s="6"/>
      <c r="H15" s="6"/>
      <c r="I15" s="26"/>
      <c r="J15" s="6"/>
      <c r="K15" s="26"/>
      <c r="L15" s="66"/>
      <c r="M15" s="63"/>
      <c r="N15" s="64"/>
      <c r="O15" s="65"/>
    </row>
    <row r="16" spans="1:15" ht="14.25" thickBot="1" thickTop="1">
      <c r="A16" s="12">
        <v>34</v>
      </c>
      <c r="B16" s="86" t="s">
        <v>150</v>
      </c>
      <c r="C16" s="12" t="s">
        <v>158</v>
      </c>
      <c r="D16" s="13" t="s">
        <v>71</v>
      </c>
      <c r="E16" s="60"/>
      <c r="F16" s="58"/>
      <c r="G16" s="6"/>
      <c r="H16" s="6"/>
      <c r="I16" s="26"/>
      <c r="J16" s="6"/>
      <c r="K16" s="26"/>
      <c r="L16" s="66"/>
      <c r="M16" s="63"/>
      <c r="N16" s="64"/>
      <c r="O16" s="65"/>
    </row>
    <row r="17" spans="1:15" ht="14.25" thickBot="1" thickTop="1">
      <c r="A17" s="68" t="s">
        <v>82</v>
      </c>
      <c r="B17" s="86" t="s">
        <v>76</v>
      </c>
      <c r="C17" s="12" t="s">
        <v>158</v>
      </c>
      <c r="D17" s="13" t="s">
        <v>71</v>
      </c>
      <c r="E17" s="60"/>
      <c r="F17" s="58"/>
      <c r="G17" s="6"/>
      <c r="H17" s="6"/>
      <c r="I17" s="26"/>
      <c r="J17" s="6"/>
      <c r="K17" s="26"/>
      <c r="L17" s="66"/>
      <c r="M17" s="63"/>
      <c r="N17" s="64"/>
      <c r="O17" s="65"/>
    </row>
    <row r="18" spans="1:15" ht="14.25" thickBot="1" thickTop="1">
      <c r="A18" s="12">
        <v>36</v>
      </c>
      <c r="B18" s="25"/>
      <c r="C18" s="3"/>
      <c r="D18" s="3"/>
      <c r="E18" s="62"/>
      <c r="F18" s="26"/>
      <c r="G18" s="6"/>
      <c r="H18" s="6"/>
      <c r="I18" s="26"/>
      <c r="J18" s="6"/>
      <c r="K18" s="26"/>
      <c r="L18" s="66"/>
      <c r="M18" s="63"/>
      <c r="N18" s="64"/>
      <c r="O18" s="65"/>
    </row>
    <row r="19" spans="1:15" ht="14.25" thickBot="1" thickTop="1">
      <c r="A19" s="12">
        <v>74</v>
      </c>
      <c r="B19" s="72" t="s">
        <v>73</v>
      </c>
      <c r="C19" s="12" t="s">
        <v>157</v>
      </c>
      <c r="D19" s="13" t="s">
        <v>71</v>
      </c>
      <c r="E19" s="60"/>
      <c r="F19" s="58"/>
      <c r="G19" s="6"/>
      <c r="H19" s="6"/>
      <c r="I19" s="26"/>
      <c r="J19" s="6"/>
      <c r="K19" s="26"/>
      <c r="L19" s="66"/>
      <c r="M19" s="63"/>
      <c r="N19" s="64"/>
      <c r="O19" s="65"/>
    </row>
    <row r="20" spans="1:15" ht="14.25" thickBot="1" thickTop="1">
      <c r="A20" s="12">
        <v>4</v>
      </c>
      <c r="B20" s="86" t="s">
        <v>151</v>
      </c>
      <c r="C20" s="12" t="s">
        <v>157</v>
      </c>
      <c r="D20" s="13" t="s">
        <v>71</v>
      </c>
      <c r="E20" s="60"/>
      <c r="F20" s="58"/>
      <c r="G20" s="6"/>
      <c r="H20" s="6"/>
      <c r="I20" s="26"/>
      <c r="J20" s="6"/>
      <c r="K20" s="26"/>
      <c r="L20" s="66"/>
      <c r="M20" s="63"/>
      <c r="N20" s="64"/>
      <c r="O20" s="65"/>
    </row>
    <row r="21" spans="1:15" ht="14.25" thickBot="1" thickTop="1">
      <c r="A21" s="68" t="s">
        <v>83</v>
      </c>
      <c r="B21" s="86" t="s">
        <v>75</v>
      </c>
      <c r="C21" s="12" t="s">
        <v>157</v>
      </c>
      <c r="D21" s="13" t="s">
        <v>71</v>
      </c>
      <c r="E21" s="60"/>
      <c r="F21" s="58"/>
      <c r="G21" s="6"/>
      <c r="H21" s="6"/>
      <c r="I21" s="26"/>
      <c r="J21" s="6"/>
      <c r="K21" s="26"/>
      <c r="L21" s="66"/>
      <c r="M21" s="63"/>
      <c r="N21" s="64"/>
      <c r="O21" s="65"/>
    </row>
    <row r="22" spans="1:15" ht="14.25" thickBot="1" thickTop="1">
      <c r="A22" s="12">
        <v>35</v>
      </c>
      <c r="B22" s="25"/>
      <c r="C22" s="3"/>
      <c r="D22" s="3"/>
      <c r="E22" s="62"/>
      <c r="F22" s="26"/>
      <c r="G22" s="6"/>
      <c r="H22" s="6"/>
      <c r="I22" s="26"/>
      <c r="J22" s="6"/>
      <c r="K22" s="26"/>
      <c r="L22" s="66"/>
      <c r="M22" s="63"/>
      <c r="N22" s="64"/>
      <c r="O22" s="65"/>
    </row>
    <row r="23" spans="1:15" ht="14.25" thickBot="1" thickTop="1">
      <c r="A23" s="12">
        <v>99</v>
      </c>
      <c r="B23" s="86" t="s">
        <v>72</v>
      </c>
      <c r="C23" s="12" t="s">
        <v>156</v>
      </c>
      <c r="D23" s="13" t="s">
        <v>13</v>
      </c>
      <c r="E23" s="60"/>
      <c r="F23" s="58"/>
      <c r="G23" s="6"/>
      <c r="H23" s="6"/>
      <c r="I23" s="26"/>
      <c r="J23" s="6"/>
      <c r="K23" s="26"/>
      <c r="L23" s="66"/>
      <c r="M23" s="63"/>
      <c r="N23" s="64"/>
      <c r="O23" s="65"/>
    </row>
    <row r="24" spans="1:15" ht="14.25" thickBot="1" thickTop="1">
      <c r="A24" s="12">
        <v>33</v>
      </c>
      <c r="B24" s="86" t="s">
        <v>69</v>
      </c>
      <c r="C24" s="12" t="s">
        <v>156</v>
      </c>
      <c r="D24" s="13" t="s">
        <v>9</v>
      </c>
      <c r="E24" s="60"/>
      <c r="F24" s="58"/>
      <c r="G24" s="6"/>
      <c r="H24" s="6"/>
      <c r="I24" s="26"/>
      <c r="J24" s="6"/>
      <c r="K24" s="26"/>
      <c r="L24" s="66"/>
      <c r="M24" s="63"/>
      <c r="N24" s="64"/>
      <c r="O24" s="65"/>
    </row>
    <row r="25" spans="1:15" ht="14.25" thickBot="1" thickTop="1">
      <c r="A25" s="12">
        <v>23</v>
      </c>
      <c r="B25" s="86" t="s">
        <v>74</v>
      </c>
      <c r="C25" s="12" t="s">
        <v>156</v>
      </c>
      <c r="D25" s="13" t="s">
        <v>71</v>
      </c>
      <c r="E25" s="60"/>
      <c r="F25" s="94"/>
      <c r="G25" s="6"/>
      <c r="H25" s="6"/>
      <c r="I25" s="26"/>
      <c r="J25" s="6"/>
      <c r="K25" s="26"/>
      <c r="L25" s="66"/>
      <c r="M25" s="63"/>
      <c r="N25" s="64"/>
      <c r="O25" s="65"/>
    </row>
    <row r="26" spans="1:15" ht="14.25" thickBot="1" thickTop="1">
      <c r="A26" s="3"/>
      <c r="B26" s="86" t="s">
        <v>153</v>
      </c>
      <c r="C26" s="12" t="s">
        <v>156</v>
      </c>
      <c r="D26" s="13" t="s">
        <v>71</v>
      </c>
      <c r="E26" s="60"/>
      <c r="F26" s="58"/>
      <c r="G26" s="6"/>
      <c r="H26" s="6"/>
      <c r="I26" s="26"/>
      <c r="J26" s="6"/>
      <c r="K26" s="26"/>
      <c r="L26" s="66"/>
      <c r="M26" s="63"/>
      <c r="N26" s="64"/>
      <c r="O26" s="65"/>
    </row>
    <row r="27" spans="1:15" ht="16.5" thickTop="1">
      <c r="A27" s="27" t="s">
        <v>50</v>
      </c>
      <c r="B27" s="3"/>
      <c r="C27" s="3"/>
      <c r="D27" s="3"/>
      <c r="E27" s="62"/>
      <c r="F27" s="26"/>
      <c r="G27" s="6"/>
      <c r="H27" s="6"/>
      <c r="I27" s="26"/>
      <c r="J27" s="6"/>
      <c r="K27" s="26"/>
      <c r="L27" s="66"/>
      <c r="M27" s="63"/>
      <c r="N27" s="64"/>
      <c r="O27" s="65"/>
    </row>
    <row r="28" spans="1:15" ht="12.75">
      <c r="A28" s="9" t="s">
        <v>51</v>
      </c>
      <c r="B28" s="25"/>
      <c r="C28" s="3"/>
      <c r="D28" s="3"/>
      <c r="E28" s="6"/>
      <c r="F28" s="26"/>
      <c r="G28" s="6"/>
      <c r="H28" s="6"/>
      <c r="I28" s="5"/>
      <c r="J28" s="6"/>
      <c r="K28" s="5"/>
      <c r="L28" s="6"/>
      <c r="M28" s="8"/>
      <c r="N28" s="3"/>
      <c r="O28" s="3"/>
    </row>
    <row r="29" spans="1:15" ht="13.5" thickBot="1">
      <c r="A29" s="83" t="s">
        <v>163</v>
      </c>
      <c r="B29" s="25"/>
      <c r="C29" s="3"/>
      <c r="D29" s="3"/>
      <c r="E29" s="6"/>
      <c r="F29" s="26"/>
      <c r="G29" s="6"/>
      <c r="H29" s="6"/>
      <c r="I29" s="5"/>
      <c r="J29" s="6"/>
      <c r="K29" s="5"/>
      <c r="L29" s="6"/>
      <c r="M29" s="8"/>
      <c r="N29" s="3"/>
      <c r="O29" s="3"/>
    </row>
    <row r="30" spans="1:15" ht="14.25" thickBot="1" thickTop="1">
      <c r="A30" s="12" t="s">
        <v>17</v>
      </c>
      <c r="B30" s="67"/>
      <c r="C30" s="3"/>
      <c r="D30" s="64"/>
      <c r="E30" s="62"/>
      <c r="F30" s="26"/>
      <c r="G30" s="6"/>
      <c r="H30" s="6"/>
      <c r="I30" s="5"/>
      <c r="J30" s="6"/>
      <c r="K30" s="5"/>
      <c r="L30" s="76"/>
      <c r="M30" s="63"/>
      <c r="N30" s="64"/>
      <c r="O30" s="3"/>
    </row>
    <row r="31" spans="1:15" ht="14.25" thickBot="1" thickTop="1">
      <c r="A31" s="12">
        <v>21</v>
      </c>
      <c r="B31" s="12" t="s">
        <v>2</v>
      </c>
      <c r="C31" s="12" t="s">
        <v>3</v>
      </c>
      <c r="D31" s="13" t="s">
        <v>4</v>
      </c>
      <c r="E31" s="38" t="s">
        <v>16</v>
      </c>
      <c r="F31" s="14" t="s">
        <v>11</v>
      </c>
      <c r="G31" s="28" t="s">
        <v>15</v>
      </c>
      <c r="H31" s="39" t="s">
        <v>5</v>
      </c>
      <c r="I31" s="14" t="s">
        <v>11</v>
      </c>
      <c r="J31" s="38" t="s">
        <v>16</v>
      </c>
      <c r="K31" s="14" t="s">
        <v>11</v>
      </c>
      <c r="L31" s="38" t="s">
        <v>6</v>
      </c>
      <c r="M31" s="14" t="s">
        <v>1</v>
      </c>
      <c r="N31" s="14" t="s">
        <v>0</v>
      </c>
      <c r="O31" s="14" t="s">
        <v>48</v>
      </c>
    </row>
    <row r="32" spans="1:15" ht="14.25" thickBot="1" thickTop="1">
      <c r="A32" s="12">
        <v>73</v>
      </c>
      <c r="B32" s="72" t="s">
        <v>86</v>
      </c>
      <c r="C32" s="12">
        <v>2001</v>
      </c>
      <c r="D32" s="60" t="s">
        <v>9</v>
      </c>
      <c r="E32" s="61">
        <v>0.00863425925925926</v>
      </c>
      <c r="F32" s="59">
        <v>7</v>
      </c>
      <c r="G32" s="49">
        <v>0.012465277777777777</v>
      </c>
      <c r="H32" s="49">
        <f>SUM(G32-E32)</f>
        <v>0.0038310185185185166</v>
      </c>
      <c r="I32" s="59">
        <v>1</v>
      </c>
      <c r="J32" s="49">
        <f>SUM(L32-G32)</f>
        <v>0.005231481481481483</v>
      </c>
      <c r="K32" s="59">
        <v>3</v>
      </c>
      <c r="L32" s="73">
        <v>0.01769675925925926</v>
      </c>
      <c r="M32" s="74">
        <v>3</v>
      </c>
      <c r="N32" s="60" t="s">
        <v>93</v>
      </c>
      <c r="O32" s="12">
        <v>50</v>
      </c>
    </row>
    <row r="33" spans="1:15" ht="14.25" thickBot="1" thickTop="1">
      <c r="A33" s="12">
        <v>80</v>
      </c>
      <c r="B33" s="72" t="s">
        <v>117</v>
      </c>
      <c r="C33" s="12">
        <v>2001</v>
      </c>
      <c r="D33" s="60" t="s">
        <v>121</v>
      </c>
      <c r="E33" s="61">
        <v>0.008611111111111111</v>
      </c>
      <c r="F33" s="59">
        <v>6</v>
      </c>
      <c r="G33" s="49">
        <v>0.012743055555555556</v>
      </c>
      <c r="H33" s="49">
        <f>SUM(G33-E33)</f>
        <v>0.004131944444444445</v>
      </c>
      <c r="I33" s="59">
        <v>2</v>
      </c>
      <c r="J33" s="49">
        <f>SUM(L33-G33)</f>
        <v>0.005335648148148148</v>
      </c>
      <c r="K33" s="59">
        <v>5</v>
      </c>
      <c r="L33" s="73">
        <v>0.018078703703703704</v>
      </c>
      <c r="M33" s="74">
        <v>4</v>
      </c>
      <c r="N33" s="60" t="s">
        <v>94</v>
      </c>
      <c r="O33" s="12">
        <v>40</v>
      </c>
    </row>
    <row r="34" spans="1:15" ht="14.25" thickBot="1" thickTop="1">
      <c r="A34" s="12">
        <v>26</v>
      </c>
      <c r="B34" s="72" t="s">
        <v>122</v>
      </c>
      <c r="C34" s="12">
        <v>2001</v>
      </c>
      <c r="D34" s="60" t="s">
        <v>71</v>
      </c>
      <c r="E34" s="61">
        <v>0.009837962962962963</v>
      </c>
      <c r="F34" s="59">
        <v>11</v>
      </c>
      <c r="G34" s="49">
        <v>0.015185185185185185</v>
      </c>
      <c r="H34" s="49">
        <f>SUM(G34-E34)</f>
        <v>0.005347222222222222</v>
      </c>
      <c r="I34" s="70">
        <v>10</v>
      </c>
      <c r="J34" s="49">
        <f>SUM(L34-G34)</f>
        <v>0.006469907407407405</v>
      </c>
      <c r="K34" s="71">
        <v>12</v>
      </c>
      <c r="L34" s="73">
        <v>0.02165509259259259</v>
      </c>
      <c r="M34" s="74">
        <v>11</v>
      </c>
      <c r="N34" s="60" t="s">
        <v>96</v>
      </c>
      <c r="O34" s="12">
        <v>35</v>
      </c>
    </row>
    <row r="35" spans="1:15" ht="14.25" thickBot="1" thickTop="1">
      <c r="A35" s="12"/>
      <c r="B35" s="72" t="s">
        <v>70</v>
      </c>
      <c r="C35" s="12">
        <v>2001</v>
      </c>
      <c r="D35" s="60" t="s">
        <v>9</v>
      </c>
      <c r="E35" s="61">
        <v>0.011481481481481483</v>
      </c>
      <c r="F35" s="59">
        <v>15</v>
      </c>
      <c r="G35" s="49">
        <v>0.01693287037037037</v>
      </c>
      <c r="H35" s="49">
        <f>SUM(G35-E35)</f>
        <v>0.005451388888888886</v>
      </c>
      <c r="I35" s="70">
        <v>11</v>
      </c>
      <c r="J35" s="49">
        <f>SUM(L35-G35)</f>
        <v>0.007372685185185187</v>
      </c>
      <c r="K35" s="70">
        <v>15</v>
      </c>
      <c r="L35" s="73">
        <v>0.024305555555555556</v>
      </c>
      <c r="M35" s="74">
        <v>14</v>
      </c>
      <c r="N35" s="60" t="s">
        <v>98</v>
      </c>
      <c r="O35" s="12">
        <v>33</v>
      </c>
    </row>
    <row r="36" spans="1:15" ht="14.25" thickBot="1" thickTop="1">
      <c r="A36" s="12">
        <v>81</v>
      </c>
      <c r="B36" s="72"/>
      <c r="C36" s="12"/>
      <c r="D36" s="60"/>
      <c r="E36" s="61"/>
      <c r="F36" s="59"/>
      <c r="G36" s="49"/>
      <c r="H36" s="49"/>
      <c r="I36" s="70"/>
      <c r="J36" s="49"/>
      <c r="K36" s="70"/>
      <c r="L36" s="73"/>
      <c r="M36" s="74"/>
      <c r="N36" s="60"/>
      <c r="O36" s="12"/>
    </row>
    <row r="37" spans="1:15" ht="14.25" thickBot="1" thickTop="1">
      <c r="A37" s="12">
        <v>35</v>
      </c>
      <c r="B37" s="72" t="s">
        <v>120</v>
      </c>
      <c r="C37" s="12">
        <v>2001</v>
      </c>
      <c r="D37" s="60" t="s">
        <v>121</v>
      </c>
      <c r="E37" s="61">
        <v>0.009085648148148148</v>
      </c>
      <c r="F37" s="59">
        <v>8</v>
      </c>
      <c r="G37" s="49">
        <v>0.013796296296296298</v>
      </c>
      <c r="H37" s="49">
        <f>SUM(G37-E37)</f>
        <v>0.00471064814814815</v>
      </c>
      <c r="I37" s="70">
        <v>6</v>
      </c>
      <c r="J37" s="49">
        <f>SUM(L37-G37)</f>
        <v>0.005787037037037033</v>
      </c>
      <c r="K37" s="71">
        <v>9</v>
      </c>
      <c r="L37" s="73">
        <v>0.01958333333333333</v>
      </c>
      <c r="M37" s="74">
        <v>8</v>
      </c>
      <c r="N37" s="60" t="s">
        <v>126</v>
      </c>
      <c r="O37" s="12">
        <v>50</v>
      </c>
    </row>
    <row r="38" spans="1:15" ht="14.25" thickBot="1" thickTop="1">
      <c r="A38" s="12">
        <v>97</v>
      </c>
      <c r="B38" s="72" t="s">
        <v>72</v>
      </c>
      <c r="C38" s="12">
        <v>2002</v>
      </c>
      <c r="D38" s="60" t="s">
        <v>13</v>
      </c>
      <c r="E38" s="61">
        <v>0.009837962962962963</v>
      </c>
      <c r="F38" s="59">
        <v>11</v>
      </c>
      <c r="G38" s="49">
        <v>0.014560185185185183</v>
      </c>
      <c r="H38" s="49">
        <f>SUM(G38-E38)</f>
        <v>0.00472222222222222</v>
      </c>
      <c r="I38" s="70">
        <v>7</v>
      </c>
      <c r="J38" s="49">
        <f>SUM(L38-G38)</f>
        <v>0.00643518518518519</v>
      </c>
      <c r="K38" s="71">
        <v>11</v>
      </c>
      <c r="L38" s="73">
        <v>0.020995370370370373</v>
      </c>
      <c r="M38" s="74">
        <v>10</v>
      </c>
      <c r="N38" s="60" t="s">
        <v>127</v>
      </c>
      <c r="O38" s="12">
        <v>40</v>
      </c>
    </row>
    <row r="39" spans="1:15" ht="14.25" thickBot="1" thickTop="1">
      <c r="A39" s="83" t="s">
        <v>164</v>
      </c>
      <c r="B39" s="72" t="s">
        <v>123</v>
      </c>
      <c r="C39" s="12">
        <v>2002</v>
      </c>
      <c r="D39" s="60" t="s">
        <v>84</v>
      </c>
      <c r="E39" s="61">
        <v>0.010787037037037038</v>
      </c>
      <c r="F39" s="59">
        <v>14</v>
      </c>
      <c r="G39" s="49">
        <v>0.01638888888888889</v>
      </c>
      <c r="H39" s="49">
        <f>SUM(G39-E39)</f>
        <v>0.005601851851851853</v>
      </c>
      <c r="I39" s="70">
        <v>12</v>
      </c>
      <c r="J39" s="49">
        <f>SUM(L39-G39)</f>
        <v>0.007361111111111113</v>
      </c>
      <c r="K39" s="71">
        <v>14</v>
      </c>
      <c r="L39" s="73">
        <v>0.023750000000000004</v>
      </c>
      <c r="M39" s="74">
        <v>13</v>
      </c>
      <c r="N39" s="60" t="s">
        <v>128</v>
      </c>
      <c r="O39" s="12">
        <v>35</v>
      </c>
    </row>
    <row r="40" spans="1:15" ht="14.25" thickBot="1" thickTop="1">
      <c r="A40" s="12">
        <v>40</v>
      </c>
      <c r="B40" s="67"/>
      <c r="C40" s="3"/>
      <c r="D40" s="64"/>
      <c r="E40" s="62"/>
      <c r="F40" s="26"/>
      <c r="G40" s="6"/>
      <c r="H40" s="6"/>
      <c r="I40" s="5"/>
      <c r="J40" s="6"/>
      <c r="K40" s="5"/>
      <c r="L40" s="76"/>
      <c r="M40" s="63"/>
      <c r="N40" s="64"/>
      <c r="O40" s="3"/>
    </row>
    <row r="41" spans="1:15" ht="14.25" thickBot="1" thickTop="1">
      <c r="A41" s="12">
        <v>91</v>
      </c>
      <c r="B41" s="72" t="s">
        <v>119</v>
      </c>
      <c r="C41" s="12">
        <v>1999</v>
      </c>
      <c r="D41" s="60" t="s">
        <v>71</v>
      </c>
      <c r="E41" s="61">
        <v>0.008564814814814815</v>
      </c>
      <c r="F41" s="59">
        <v>3</v>
      </c>
      <c r="G41" s="49">
        <v>0.013425925925925924</v>
      </c>
      <c r="H41" s="49">
        <v>0.0048611111111111095</v>
      </c>
      <c r="I41" s="59">
        <v>8</v>
      </c>
      <c r="J41" s="49">
        <v>0.005590277777777781</v>
      </c>
      <c r="K41" s="59">
        <v>8</v>
      </c>
      <c r="L41" s="73">
        <v>0.019016203703703705</v>
      </c>
      <c r="M41" s="74">
        <v>6</v>
      </c>
      <c r="N41" s="60" t="s">
        <v>19</v>
      </c>
      <c r="O41" s="12">
        <v>50</v>
      </c>
    </row>
    <row r="42" spans="1:15" ht="14.25" thickBot="1" thickTop="1">
      <c r="A42" s="12">
        <v>54</v>
      </c>
      <c r="B42" s="72" t="s">
        <v>89</v>
      </c>
      <c r="C42" s="12">
        <v>1999</v>
      </c>
      <c r="D42" s="60" t="s">
        <v>71</v>
      </c>
      <c r="E42" s="61">
        <v>0.009236111111111112</v>
      </c>
      <c r="F42" s="59">
        <v>10</v>
      </c>
      <c r="G42" s="49">
        <v>0.015439814814814816</v>
      </c>
      <c r="H42" s="49">
        <v>0.006203703703703704</v>
      </c>
      <c r="I42" s="70">
        <v>13</v>
      </c>
      <c r="J42" s="49">
        <v>0.005486111111111112</v>
      </c>
      <c r="K42" s="71">
        <v>6</v>
      </c>
      <c r="L42" s="73">
        <v>0.020925925925925928</v>
      </c>
      <c r="M42" s="74">
        <v>9</v>
      </c>
      <c r="N42" s="60" t="s">
        <v>97</v>
      </c>
      <c r="O42" s="12">
        <v>40</v>
      </c>
    </row>
    <row r="43" spans="1:15" ht="14.25" thickBot="1" thickTop="1">
      <c r="A43" s="12">
        <v>22</v>
      </c>
      <c r="B43" s="72" t="s">
        <v>88</v>
      </c>
      <c r="C43" s="12">
        <v>1999</v>
      </c>
      <c r="D43" s="60" t="s">
        <v>71</v>
      </c>
      <c r="E43" s="61">
        <v>0.00920138888888889</v>
      </c>
      <c r="F43" s="59">
        <v>9</v>
      </c>
      <c r="G43" s="49">
        <v>0.016076388888888887</v>
      </c>
      <c r="H43" s="49">
        <v>0.006874999999999997</v>
      </c>
      <c r="I43" s="70">
        <v>14</v>
      </c>
      <c r="J43" s="49">
        <v>0.006365740740740745</v>
      </c>
      <c r="K43" s="71">
        <v>10</v>
      </c>
      <c r="L43" s="73">
        <v>0.02244212962962963</v>
      </c>
      <c r="M43" s="74">
        <v>12</v>
      </c>
      <c r="N43" s="60" t="s">
        <v>99</v>
      </c>
      <c r="O43" s="12">
        <v>35</v>
      </c>
    </row>
    <row r="44" spans="1:15" ht="14.25" thickBot="1" thickTop="1">
      <c r="A44" s="12"/>
      <c r="B44" s="72" t="s">
        <v>124</v>
      </c>
      <c r="C44" s="60">
        <v>1999</v>
      </c>
      <c r="D44" s="60" t="s">
        <v>71</v>
      </c>
      <c r="E44" s="61">
        <v>0.009942129629629629</v>
      </c>
      <c r="F44" s="59">
        <v>13</v>
      </c>
      <c r="G44" s="49">
        <v>0.01875</v>
      </c>
      <c r="H44" s="49">
        <v>0.00880787037037037</v>
      </c>
      <c r="I44" s="70">
        <v>15</v>
      </c>
      <c r="J44" s="49">
        <v>0.006516203703703705</v>
      </c>
      <c r="K44" s="70">
        <v>13</v>
      </c>
      <c r="L44" s="73">
        <v>0.025266203703703704</v>
      </c>
      <c r="M44" s="74">
        <v>15</v>
      </c>
      <c r="N44" s="60" t="s">
        <v>100</v>
      </c>
      <c r="O44" s="12">
        <v>33</v>
      </c>
    </row>
    <row r="45" spans="1:15" ht="14.25" thickBot="1" thickTop="1">
      <c r="A45" s="12">
        <v>93</v>
      </c>
      <c r="B45" s="72"/>
      <c r="C45" s="12"/>
      <c r="D45" s="60"/>
      <c r="E45" s="61"/>
      <c r="F45" s="59"/>
      <c r="G45" s="49"/>
      <c r="H45" s="49"/>
      <c r="I45" s="70"/>
      <c r="J45" s="49"/>
      <c r="K45" s="70"/>
      <c r="L45" s="73"/>
      <c r="M45" s="74"/>
      <c r="N45" s="60"/>
      <c r="O45" s="12"/>
    </row>
    <row r="46" spans="1:15" ht="14.25" thickBot="1" thickTop="1">
      <c r="A46" s="83" t="s">
        <v>165</v>
      </c>
      <c r="B46" s="72" t="s">
        <v>68</v>
      </c>
      <c r="C46" s="12">
        <v>2000</v>
      </c>
      <c r="D46" s="60" t="s">
        <v>13</v>
      </c>
      <c r="E46" s="61">
        <v>0.008576388888888889</v>
      </c>
      <c r="F46" s="59">
        <v>4</v>
      </c>
      <c r="G46" s="49">
        <v>0.013726851851851851</v>
      </c>
      <c r="H46" s="49">
        <f>SUM(G46-E46)</f>
        <v>0.005150462962962963</v>
      </c>
      <c r="I46" s="59">
        <v>9</v>
      </c>
      <c r="J46" s="49">
        <f>SUM(L46-G46)</f>
        <v>0.005509259259259259</v>
      </c>
      <c r="K46" s="59">
        <v>7</v>
      </c>
      <c r="L46" s="73">
        <v>0.01923611111111111</v>
      </c>
      <c r="M46" s="74">
        <v>7</v>
      </c>
      <c r="N46" s="60" t="s">
        <v>57</v>
      </c>
      <c r="O46" s="12">
        <v>50</v>
      </c>
    </row>
    <row r="47" spans="1:15" ht="14.25" thickBot="1" thickTop="1">
      <c r="A47" s="60">
        <v>9</v>
      </c>
      <c r="B47" s="67"/>
      <c r="C47" s="64"/>
      <c r="D47" s="64"/>
      <c r="E47" s="62"/>
      <c r="F47" s="26"/>
      <c r="G47" s="6"/>
      <c r="H47" s="6"/>
      <c r="I47" s="5"/>
      <c r="J47" s="6"/>
      <c r="K47" s="5"/>
      <c r="L47" s="77"/>
      <c r="M47" s="63"/>
      <c r="N47" s="64"/>
      <c r="O47" s="3"/>
    </row>
    <row r="48" spans="1:15" ht="14.25" thickBot="1" thickTop="1">
      <c r="A48" s="60">
        <v>37</v>
      </c>
      <c r="B48" s="72" t="s">
        <v>85</v>
      </c>
      <c r="C48" s="12">
        <v>1998</v>
      </c>
      <c r="D48" s="60" t="s">
        <v>71</v>
      </c>
      <c r="E48" s="61">
        <v>0.00769675925925926</v>
      </c>
      <c r="F48" s="59">
        <v>1</v>
      </c>
      <c r="G48" s="49">
        <v>0.012187500000000002</v>
      </c>
      <c r="H48" s="49">
        <f>SUM(G48-E48)</f>
        <v>0.004490740740740742</v>
      </c>
      <c r="I48" s="59">
        <v>4</v>
      </c>
      <c r="J48" s="49">
        <f>SUM(L48-G48)</f>
        <v>0.004710648148148146</v>
      </c>
      <c r="K48" s="59">
        <v>1</v>
      </c>
      <c r="L48" s="73">
        <v>0.016898148148148148</v>
      </c>
      <c r="M48" s="74">
        <v>1</v>
      </c>
      <c r="N48" s="60" t="s">
        <v>18</v>
      </c>
      <c r="O48" s="12">
        <v>50</v>
      </c>
    </row>
    <row r="49" spans="1:15" ht="14.25" thickBot="1" thickTop="1">
      <c r="A49" s="60">
        <v>32</v>
      </c>
      <c r="B49" s="72" t="s">
        <v>115</v>
      </c>
      <c r="C49" s="12">
        <v>1998</v>
      </c>
      <c r="D49" s="60" t="s">
        <v>116</v>
      </c>
      <c r="E49" s="61">
        <v>0.0077083333333333335</v>
      </c>
      <c r="F49" s="59">
        <v>2</v>
      </c>
      <c r="G49" s="49">
        <v>0.012002314814814815</v>
      </c>
      <c r="H49" s="49">
        <f>SUM(G49-E49)</f>
        <v>0.004293981481481481</v>
      </c>
      <c r="I49" s="59">
        <v>3</v>
      </c>
      <c r="J49" s="49">
        <f>SUM(L49-G49)</f>
        <v>0.004898148148148146</v>
      </c>
      <c r="K49" s="59">
        <v>2</v>
      </c>
      <c r="L49" s="89">
        <v>0.01690046296296296</v>
      </c>
      <c r="M49" s="74">
        <v>2</v>
      </c>
      <c r="N49" s="60" t="s">
        <v>95</v>
      </c>
      <c r="O49" s="12">
        <v>40</v>
      </c>
    </row>
    <row r="50" spans="1:15" ht="14.25" thickBot="1" thickTop="1">
      <c r="A50" s="96"/>
      <c r="B50" s="72" t="s">
        <v>118</v>
      </c>
      <c r="C50" s="12">
        <v>1998</v>
      </c>
      <c r="D50" s="60" t="s">
        <v>84</v>
      </c>
      <c r="E50" s="61">
        <v>0.008599537037037036</v>
      </c>
      <c r="F50" s="59">
        <v>5</v>
      </c>
      <c r="G50" s="49">
        <v>0.01324074074074074</v>
      </c>
      <c r="H50" s="49">
        <f>SUM(G50-E50)</f>
        <v>0.004641203703703705</v>
      </c>
      <c r="I50" s="59">
        <v>5</v>
      </c>
      <c r="J50" s="49">
        <f>SUM(L50-G50)</f>
        <v>0.0052777777777777805</v>
      </c>
      <c r="K50" s="59">
        <v>4</v>
      </c>
      <c r="L50" s="73">
        <v>0.01851851851851852</v>
      </c>
      <c r="M50" s="74">
        <v>5</v>
      </c>
      <c r="N50" s="60" t="s">
        <v>125</v>
      </c>
      <c r="O50" s="12">
        <v>35</v>
      </c>
    </row>
    <row r="51" spans="1:15" ht="14.25" thickBot="1" thickTop="1">
      <c r="A51" s="84" t="s">
        <v>55</v>
      </c>
      <c r="B51" s="67"/>
      <c r="C51" s="64"/>
      <c r="D51" s="64"/>
      <c r="E51" s="62"/>
      <c r="F51" s="26"/>
      <c r="G51" s="6"/>
      <c r="H51" s="6"/>
      <c r="I51" s="5"/>
      <c r="J51" s="6"/>
      <c r="K51" s="5"/>
      <c r="L51" s="77"/>
      <c r="M51" s="78"/>
      <c r="N51" s="64"/>
      <c r="O51" s="3"/>
    </row>
    <row r="52" spans="1:15" ht="14.25" thickBot="1" thickTop="1">
      <c r="A52" s="16">
        <v>52</v>
      </c>
      <c r="B52" s="25"/>
      <c r="C52" s="3"/>
      <c r="D52" s="3"/>
      <c r="E52" s="6"/>
      <c r="F52" s="50"/>
      <c r="G52" s="51"/>
      <c r="H52" s="51"/>
      <c r="I52" s="52"/>
      <c r="J52" s="51"/>
      <c r="K52" s="52"/>
      <c r="L52" s="6"/>
      <c r="M52" s="8"/>
      <c r="N52" s="3"/>
      <c r="O52" s="3"/>
    </row>
    <row r="53" spans="1:15" ht="14.25" thickBot="1" thickTop="1">
      <c r="A53" s="16">
        <v>73</v>
      </c>
      <c r="B53" s="15" t="s">
        <v>129</v>
      </c>
      <c r="C53" s="16"/>
      <c r="D53" s="16"/>
      <c r="E53" s="17">
        <v>0.00633101851851852</v>
      </c>
      <c r="F53" s="46">
        <v>1</v>
      </c>
      <c r="G53" s="45">
        <v>0.009386574074074075</v>
      </c>
      <c r="H53" s="47">
        <f>SUM(G53-E53)</f>
        <v>0.0030555555555555553</v>
      </c>
      <c r="I53" s="24">
        <v>1</v>
      </c>
      <c r="J53" s="48">
        <f>SUM(L53-G53)</f>
        <v>0.0049189814814814825</v>
      </c>
      <c r="K53" s="24">
        <v>2</v>
      </c>
      <c r="L53" s="81">
        <v>0.014305555555555557</v>
      </c>
      <c r="M53" s="22">
        <v>1</v>
      </c>
      <c r="N53" s="75" t="s">
        <v>131</v>
      </c>
      <c r="O53" s="14">
        <v>50</v>
      </c>
    </row>
    <row r="54" spans="1:15" ht="14.25" thickBot="1" thickTop="1">
      <c r="A54" s="16">
        <v>72</v>
      </c>
      <c r="B54" s="69" t="s">
        <v>130</v>
      </c>
      <c r="C54" s="16"/>
      <c r="D54" s="16"/>
      <c r="E54" s="45">
        <v>0.0063425925925925915</v>
      </c>
      <c r="F54" s="46">
        <v>2</v>
      </c>
      <c r="G54" s="45">
        <v>0.010347222222222223</v>
      </c>
      <c r="H54" s="47">
        <f>SUM(G54-E54)</f>
        <v>0.004004629629629631</v>
      </c>
      <c r="I54" s="24">
        <v>2</v>
      </c>
      <c r="J54" s="48">
        <f>SUM(L54-G54)</f>
        <v>0.004282407407407407</v>
      </c>
      <c r="K54" s="24">
        <v>1</v>
      </c>
      <c r="L54" s="81">
        <v>0.01462962962962963</v>
      </c>
      <c r="M54" s="22">
        <v>2</v>
      </c>
      <c r="N54" s="75" t="s">
        <v>91</v>
      </c>
      <c r="O54" s="14">
        <v>40</v>
      </c>
    </row>
    <row r="55" spans="1:15" ht="14.25" thickBot="1" thickTop="1">
      <c r="A55" s="3"/>
      <c r="B55" s="69" t="s">
        <v>90</v>
      </c>
      <c r="C55" s="16"/>
      <c r="D55" s="16"/>
      <c r="E55" s="45">
        <v>0.00949074074074074</v>
      </c>
      <c r="F55" s="46">
        <v>3</v>
      </c>
      <c r="G55" s="45">
        <v>0.013530092592592594</v>
      </c>
      <c r="H55" s="47">
        <f>SUM(G55-E55)</f>
        <v>0.004039351851851853</v>
      </c>
      <c r="I55" s="24">
        <v>3</v>
      </c>
      <c r="J55" s="48">
        <f>SUM(L55-G55)</f>
        <v>0.006354166666666664</v>
      </c>
      <c r="K55" s="24">
        <v>3</v>
      </c>
      <c r="L55" s="81">
        <v>0.019884259259259258</v>
      </c>
      <c r="M55" s="22">
        <v>3</v>
      </c>
      <c r="N55" s="75" t="s">
        <v>92</v>
      </c>
      <c r="O55" s="14">
        <v>50</v>
      </c>
    </row>
    <row r="56" spans="1:15" ht="16.5" thickTop="1">
      <c r="A56" s="27" t="s">
        <v>20</v>
      </c>
      <c r="B56" s="25"/>
      <c r="C56" s="3"/>
      <c r="D56" s="3"/>
      <c r="E56" s="6"/>
      <c r="F56" s="26"/>
      <c r="G56" s="6"/>
      <c r="H56" s="6"/>
      <c r="I56" s="5"/>
      <c r="J56" s="6"/>
      <c r="K56" s="5"/>
      <c r="L56" s="6"/>
      <c r="M56" s="8"/>
      <c r="N56" s="3"/>
      <c r="O56" s="3"/>
    </row>
    <row r="57" spans="1:15" ht="12.75">
      <c r="A57" s="82" t="s">
        <v>113</v>
      </c>
      <c r="B57" s="25"/>
      <c r="C57" s="3"/>
      <c r="D57" s="3"/>
      <c r="E57" s="6"/>
      <c r="F57" s="26"/>
      <c r="G57" s="6"/>
      <c r="H57" s="6"/>
      <c r="I57" s="5"/>
      <c r="J57" s="6"/>
      <c r="K57" s="5"/>
      <c r="L57" s="6"/>
      <c r="M57" s="8"/>
      <c r="N57" s="3"/>
      <c r="O57" s="3"/>
    </row>
    <row r="58" spans="1:15" ht="13.5" thickBot="1">
      <c r="A58" s="83" t="s">
        <v>166</v>
      </c>
      <c r="B58" s="25"/>
      <c r="C58" s="3"/>
      <c r="D58" s="3"/>
      <c r="E58" s="6"/>
      <c r="F58" s="26"/>
      <c r="G58" s="6"/>
      <c r="H58" s="6"/>
      <c r="I58" s="5"/>
      <c r="J58" s="6"/>
      <c r="K58" s="5"/>
      <c r="L58" s="6"/>
      <c r="M58" s="8"/>
      <c r="N58" s="3"/>
      <c r="O58" s="3"/>
    </row>
    <row r="59" spans="1:15" ht="14.25" thickBot="1" thickTop="1">
      <c r="A59" s="12" t="s">
        <v>17</v>
      </c>
      <c r="B59" s="80"/>
      <c r="C59" s="3"/>
      <c r="D59" s="64"/>
      <c r="E59" s="62"/>
      <c r="F59" s="26"/>
      <c r="G59" s="6"/>
      <c r="H59" s="6"/>
      <c r="I59" s="5"/>
      <c r="J59" s="6"/>
      <c r="K59" s="5"/>
      <c r="L59" s="76"/>
      <c r="M59" s="63"/>
      <c r="N59" s="64"/>
      <c r="O59" s="3"/>
    </row>
    <row r="60" spans="1:15" ht="14.25" thickBot="1" thickTop="1">
      <c r="A60" s="12">
        <v>51</v>
      </c>
      <c r="B60" s="12" t="s">
        <v>2</v>
      </c>
      <c r="C60" s="12" t="s">
        <v>3</v>
      </c>
      <c r="D60" s="13" t="s">
        <v>4</v>
      </c>
      <c r="E60" s="38" t="s">
        <v>16</v>
      </c>
      <c r="F60" s="14" t="s">
        <v>11</v>
      </c>
      <c r="G60" s="28" t="s">
        <v>15</v>
      </c>
      <c r="H60" s="39" t="s">
        <v>5</v>
      </c>
      <c r="I60" s="14" t="s">
        <v>11</v>
      </c>
      <c r="J60" s="38" t="s">
        <v>16</v>
      </c>
      <c r="K60" s="14" t="s">
        <v>11</v>
      </c>
      <c r="L60" s="38" t="s">
        <v>6</v>
      </c>
      <c r="M60" s="14" t="s">
        <v>1</v>
      </c>
      <c r="N60" s="14" t="s">
        <v>0</v>
      </c>
      <c r="O60" s="14" t="s">
        <v>48</v>
      </c>
    </row>
    <row r="61" spans="1:15" ht="14.25" thickBot="1" thickTop="1">
      <c r="A61" s="12">
        <v>44</v>
      </c>
      <c r="B61" s="72" t="s">
        <v>132</v>
      </c>
      <c r="C61" s="12">
        <v>1995</v>
      </c>
      <c r="D61" s="60" t="s">
        <v>71</v>
      </c>
      <c r="E61" s="61">
        <v>0.01005787037037037</v>
      </c>
      <c r="F61" s="59">
        <v>1</v>
      </c>
      <c r="G61" s="49">
        <v>0.01709490740740741</v>
      </c>
      <c r="H61" s="49">
        <f>SUM(G61-E61)</f>
        <v>0.0070370370370370396</v>
      </c>
      <c r="I61" s="59">
        <v>5</v>
      </c>
      <c r="J61" s="49">
        <f>SUM(L61-G61)</f>
        <v>0.0059606481481481455</v>
      </c>
      <c r="K61" s="59">
        <v>6</v>
      </c>
      <c r="L61" s="73">
        <v>0.023055555555555555</v>
      </c>
      <c r="M61" s="74">
        <v>3</v>
      </c>
      <c r="N61" s="60" t="s">
        <v>64</v>
      </c>
      <c r="O61" s="12">
        <v>50</v>
      </c>
    </row>
    <row r="62" spans="1:15" ht="14.25" thickBot="1" thickTop="1">
      <c r="A62" s="12"/>
      <c r="B62" s="72" t="s">
        <v>87</v>
      </c>
      <c r="C62" s="12">
        <v>1996</v>
      </c>
      <c r="D62" s="60" t="s">
        <v>71</v>
      </c>
      <c r="E62" s="61">
        <v>0.010659722222222221</v>
      </c>
      <c r="F62" s="59">
        <v>6</v>
      </c>
      <c r="G62" s="49">
        <v>0.017638888888888888</v>
      </c>
      <c r="H62" s="49">
        <f>SUM(G62-E62)</f>
        <v>0.0069791666666666665</v>
      </c>
      <c r="I62" s="59">
        <v>4</v>
      </c>
      <c r="J62" s="49">
        <f>SUM(L62-G62)</f>
        <v>0.005787037037037042</v>
      </c>
      <c r="K62" s="59">
        <v>3</v>
      </c>
      <c r="L62" s="73">
        <v>0.02342592592592593</v>
      </c>
      <c r="M62" s="74">
        <v>6</v>
      </c>
      <c r="N62" s="60" t="s">
        <v>137</v>
      </c>
      <c r="O62" s="12">
        <v>40</v>
      </c>
    </row>
    <row r="63" spans="1:15" ht="14.25" thickBot="1" thickTop="1">
      <c r="A63" s="12">
        <v>72</v>
      </c>
      <c r="B63" s="72"/>
      <c r="C63" s="12"/>
      <c r="D63" s="60"/>
      <c r="E63" s="61"/>
      <c r="F63" s="59"/>
      <c r="G63" s="49"/>
      <c r="H63" s="49"/>
      <c r="I63" s="59"/>
      <c r="J63" s="49"/>
      <c r="K63" s="59"/>
      <c r="L63" s="73"/>
      <c r="M63" s="74"/>
      <c r="N63" s="60"/>
      <c r="O63" s="12"/>
    </row>
    <row r="64" spans="1:15" ht="14.25" thickBot="1" thickTop="1">
      <c r="A64" s="3"/>
      <c r="B64" s="72" t="s">
        <v>56</v>
      </c>
      <c r="C64" s="12">
        <v>1995</v>
      </c>
      <c r="D64" s="60" t="s">
        <v>71</v>
      </c>
      <c r="E64" s="61">
        <v>0.014212962962962962</v>
      </c>
      <c r="F64" s="59">
        <v>8</v>
      </c>
      <c r="G64" s="49">
        <v>0.021886574074074072</v>
      </c>
      <c r="H64" s="49">
        <f>SUM(G64-E64)</f>
        <v>0.00767361111111111</v>
      </c>
      <c r="I64" s="70">
        <v>7</v>
      </c>
      <c r="J64" s="49">
        <f>SUM(L64-G64)</f>
        <v>0.007777777777777783</v>
      </c>
      <c r="K64" s="71">
        <v>8</v>
      </c>
      <c r="L64" s="73">
        <v>0.029664351851851855</v>
      </c>
      <c r="M64" s="74">
        <v>8</v>
      </c>
      <c r="N64" s="60" t="s">
        <v>66</v>
      </c>
      <c r="O64" s="12">
        <v>50</v>
      </c>
    </row>
    <row r="65" spans="1:15" ht="14.25" thickBot="1" thickTop="1">
      <c r="A65" s="83" t="s">
        <v>110</v>
      </c>
      <c r="B65" s="80"/>
      <c r="C65" s="3"/>
      <c r="D65" s="64"/>
      <c r="E65" s="62"/>
      <c r="F65" s="26"/>
      <c r="G65" s="6"/>
      <c r="H65" s="6"/>
      <c r="I65" s="5"/>
      <c r="J65" s="6"/>
      <c r="K65" s="5"/>
      <c r="L65" s="76"/>
      <c r="M65" s="63"/>
      <c r="N65" s="64"/>
      <c r="O65" s="3"/>
    </row>
    <row r="66" spans="1:15" ht="14.25" thickBot="1" thickTop="1">
      <c r="A66" s="12">
        <v>49</v>
      </c>
      <c r="B66" s="80"/>
      <c r="C66" s="3"/>
      <c r="D66" s="64"/>
      <c r="E66" s="62"/>
      <c r="F66" s="26"/>
      <c r="G66" s="6"/>
      <c r="H66" s="6"/>
      <c r="I66" s="5"/>
      <c r="J66" s="6"/>
      <c r="K66" s="5"/>
      <c r="L66" s="76"/>
      <c r="M66" s="63"/>
      <c r="N66" s="64"/>
      <c r="O66" s="3"/>
    </row>
    <row r="67" spans="1:15" ht="14.25" thickBot="1" thickTop="1">
      <c r="A67" s="79"/>
      <c r="B67" s="72" t="s">
        <v>53</v>
      </c>
      <c r="C67" s="12">
        <v>1959</v>
      </c>
      <c r="D67" s="60" t="s">
        <v>13</v>
      </c>
      <c r="E67" s="61">
        <v>0.010636574074074074</v>
      </c>
      <c r="F67" s="59">
        <v>5</v>
      </c>
      <c r="G67" s="49">
        <v>0.01724537037037037</v>
      </c>
      <c r="H67" s="49">
        <f>SUM(G67-E67)</f>
        <v>0.006608796296296295</v>
      </c>
      <c r="I67" s="59">
        <v>3</v>
      </c>
      <c r="J67" s="49">
        <f>SUM(L67-G67)</f>
        <v>0.005902777777777781</v>
      </c>
      <c r="K67" s="59">
        <v>5</v>
      </c>
      <c r="L67" s="73">
        <v>0.02314814814814815</v>
      </c>
      <c r="M67" s="74">
        <v>4</v>
      </c>
      <c r="N67" s="60" t="s">
        <v>67</v>
      </c>
      <c r="O67" s="12">
        <v>50</v>
      </c>
    </row>
    <row r="68" spans="1:15" ht="14.25" thickBot="1" thickTop="1">
      <c r="A68" s="12">
        <v>96</v>
      </c>
      <c r="B68" s="80"/>
      <c r="C68" s="3"/>
      <c r="D68" s="64"/>
      <c r="E68" s="62"/>
      <c r="F68" s="26"/>
      <c r="G68" s="6"/>
      <c r="H68" s="6"/>
      <c r="I68" s="5"/>
      <c r="J68" s="6"/>
      <c r="K68" s="5"/>
      <c r="L68" s="76"/>
      <c r="M68" s="63"/>
      <c r="N68" s="64"/>
      <c r="O68" s="3"/>
    </row>
    <row r="69" spans="1:15" ht="14.25" thickBot="1" thickTop="1">
      <c r="A69" s="12">
        <v>71</v>
      </c>
      <c r="B69" s="72" t="s">
        <v>102</v>
      </c>
      <c r="C69" s="12"/>
      <c r="D69" s="60" t="s">
        <v>13</v>
      </c>
      <c r="E69" s="61">
        <v>0.010069444444444445</v>
      </c>
      <c r="F69" s="59">
        <v>2</v>
      </c>
      <c r="G69" s="49">
        <v>0.015891203703703703</v>
      </c>
      <c r="H69" s="49">
        <f>SUM(G69-E69)</f>
        <v>0.005821759259259257</v>
      </c>
      <c r="I69" s="59">
        <v>1</v>
      </c>
      <c r="J69" s="49">
        <f>SUM(L69-G69)</f>
        <v>0.005601851851851854</v>
      </c>
      <c r="K69" s="59">
        <v>1</v>
      </c>
      <c r="L69" s="73">
        <v>0.021493055555555557</v>
      </c>
      <c r="M69" s="74">
        <v>1</v>
      </c>
      <c r="N69" s="60" t="s">
        <v>58</v>
      </c>
      <c r="O69" s="12">
        <v>50</v>
      </c>
    </row>
    <row r="70" spans="1:15" ht="14.25" thickBot="1" thickTop="1">
      <c r="A70" s="83" t="s">
        <v>170</v>
      </c>
      <c r="B70" s="72" t="s">
        <v>26</v>
      </c>
      <c r="C70" s="12">
        <v>1957</v>
      </c>
      <c r="D70" s="60" t="s">
        <v>71</v>
      </c>
      <c r="E70" s="61">
        <v>0.010069444444444445</v>
      </c>
      <c r="F70" s="59">
        <v>2</v>
      </c>
      <c r="G70" s="49">
        <v>0.016574074074074074</v>
      </c>
      <c r="H70" s="49">
        <f>SUM(G70-E70)</f>
        <v>0.006504629629629629</v>
      </c>
      <c r="I70" s="59">
        <v>2</v>
      </c>
      <c r="J70" s="49">
        <f>SUM(L70-G70)</f>
        <v>0.0056134259259259245</v>
      </c>
      <c r="K70" s="59">
        <v>2</v>
      </c>
      <c r="L70" s="73">
        <v>0.0221875</v>
      </c>
      <c r="M70" s="74">
        <v>2</v>
      </c>
      <c r="N70" s="60" t="s">
        <v>61</v>
      </c>
      <c r="O70" s="12">
        <v>40</v>
      </c>
    </row>
    <row r="71" spans="1:15" ht="14.25" thickBot="1" thickTop="1">
      <c r="A71" s="12">
        <v>73</v>
      </c>
      <c r="B71" s="67"/>
      <c r="C71" s="3"/>
      <c r="D71" s="64"/>
      <c r="E71" s="62"/>
      <c r="F71" s="26"/>
      <c r="G71" s="6"/>
      <c r="H71" s="6"/>
      <c r="I71" s="26"/>
      <c r="J71" s="6"/>
      <c r="K71" s="26"/>
      <c r="L71" s="77"/>
      <c r="M71" s="63"/>
      <c r="N71" s="64"/>
      <c r="O71" s="3"/>
    </row>
    <row r="72" spans="1:15" ht="14.25" thickBot="1" thickTop="1">
      <c r="A72" s="12">
        <v>47</v>
      </c>
      <c r="B72" s="72" t="s">
        <v>133</v>
      </c>
      <c r="C72" s="12"/>
      <c r="D72" s="60" t="s">
        <v>13</v>
      </c>
      <c r="E72" s="61">
        <v>0.010104166666666668</v>
      </c>
      <c r="F72" s="59">
        <v>4</v>
      </c>
      <c r="G72" s="49">
        <v>0.01761574074074074</v>
      </c>
      <c r="H72" s="49">
        <f>SUM(G72-E72)</f>
        <v>0.007511574074074073</v>
      </c>
      <c r="I72" s="59">
        <v>6</v>
      </c>
      <c r="J72" s="49">
        <f>SUM(L72-G72)</f>
        <v>0.005787037037037042</v>
      </c>
      <c r="K72" s="59">
        <v>3</v>
      </c>
      <c r="L72" s="73">
        <v>0.023402777777777783</v>
      </c>
      <c r="M72" s="74">
        <v>5</v>
      </c>
      <c r="N72" s="60" t="s">
        <v>136</v>
      </c>
      <c r="O72" s="12">
        <v>50</v>
      </c>
    </row>
    <row r="73" spans="1:15" ht="14.25" thickBot="1" thickTop="1">
      <c r="A73" s="3"/>
      <c r="B73" s="72" t="s">
        <v>134</v>
      </c>
      <c r="C73" s="12">
        <v>1965</v>
      </c>
      <c r="D73" s="60" t="s">
        <v>135</v>
      </c>
      <c r="E73" s="61">
        <v>0.012789351851851852</v>
      </c>
      <c r="F73" s="59">
        <v>7</v>
      </c>
      <c r="G73" s="49">
        <v>0.021064814814814814</v>
      </c>
      <c r="H73" s="49">
        <f>SUM(G73-E73)</f>
        <v>0.008275462962962962</v>
      </c>
      <c r="I73" s="59">
        <v>8</v>
      </c>
      <c r="J73" s="49">
        <f>SUM(L73-G73)</f>
        <v>0.007256944444444444</v>
      </c>
      <c r="K73" s="59">
        <v>7</v>
      </c>
      <c r="L73" s="73">
        <v>0.02832175925925926</v>
      </c>
      <c r="M73" s="74">
        <v>7</v>
      </c>
      <c r="N73" s="60" t="s">
        <v>138</v>
      </c>
      <c r="O73" s="12">
        <v>40</v>
      </c>
    </row>
    <row r="74" spans="1:15" ht="16.5" thickTop="1">
      <c r="A74" s="27" t="s">
        <v>101</v>
      </c>
      <c r="B74" s="67"/>
      <c r="C74" s="3"/>
      <c r="D74" s="64"/>
      <c r="E74" s="62"/>
      <c r="F74" s="26"/>
      <c r="G74" s="6"/>
      <c r="H74" s="6"/>
      <c r="I74" s="26"/>
      <c r="J74" s="6"/>
      <c r="K74" s="26"/>
      <c r="L74" s="77"/>
      <c r="M74" s="63"/>
      <c r="N74" s="64"/>
      <c r="O74" s="3"/>
    </row>
    <row r="75" spans="1:14" ht="15.75">
      <c r="A75" s="9" t="s">
        <v>52</v>
      </c>
      <c r="B75" s="27"/>
      <c r="C75" s="3"/>
      <c r="D75" s="3"/>
      <c r="E75" s="4"/>
      <c r="F75" s="5"/>
      <c r="G75" s="4"/>
      <c r="H75" s="6"/>
      <c r="I75" s="5"/>
      <c r="J75" s="6"/>
      <c r="K75" s="5"/>
      <c r="L75" s="7"/>
      <c r="M75" s="8"/>
      <c r="N75" s="3"/>
    </row>
    <row r="76" spans="1:14" ht="13.5" thickBot="1">
      <c r="A76" s="83" t="s">
        <v>167</v>
      </c>
      <c r="B76" s="9"/>
      <c r="C76" s="3"/>
      <c r="D76" s="3"/>
      <c r="E76" s="4"/>
      <c r="F76" s="10"/>
      <c r="G76" s="4"/>
      <c r="H76" s="6"/>
      <c r="I76" s="10"/>
      <c r="J76" s="6"/>
      <c r="K76" s="10"/>
      <c r="L76" s="11"/>
      <c r="M76" s="11"/>
      <c r="N76" s="3"/>
    </row>
    <row r="77" spans="1:14" ht="14.25" thickBot="1" thickTop="1">
      <c r="A77" s="12" t="s">
        <v>17</v>
      </c>
      <c r="B77" s="25"/>
      <c r="C77" s="3"/>
      <c r="D77" s="3"/>
      <c r="E77" s="6"/>
      <c r="F77" s="44"/>
      <c r="G77" s="6"/>
      <c r="H77" s="6"/>
      <c r="I77" s="5"/>
      <c r="J77" s="6"/>
      <c r="K77" s="5"/>
      <c r="L77" s="6"/>
      <c r="M77" s="8"/>
      <c r="N77" s="3"/>
    </row>
    <row r="78" spans="1:15" ht="14.25" thickBot="1" thickTop="1">
      <c r="A78" s="16">
        <v>65</v>
      </c>
      <c r="B78" s="12" t="s">
        <v>2</v>
      </c>
      <c r="C78" s="12" t="s">
        <v>3</v>
      </c>
      <c r="D78" s="13" t="s">
        <v>4</v>
      </c>
      <c r="E78" s="38" t="s">
        <v>16</v>
      </c>
      <c r="F78" s="14" t="s">
        <v>11</v>
      </c>
      <c r="G78" s="28" t="s">
        <v>15</v>
      </c>
      <c r="H78" s="39" t="s">
        <v>5</v>
      </c>
      <c r="I78" s="14" t="s">
        <v>11</v>
      </c>
      <c r="J78" s="38" t="s">
        <v>16</v>
      </c>
      <c r="K78" s="14" t="s">
        <v>11</v>
      </c>
      <c r="L78" s="38" t="s">
        <v>6</v>
      </c>
      <c r="M78" s="14" t="s">
        <v>1</v>
      </c>
      <c r="N78" s="14" t="s">
        <v>0</v>
      </c>
      <c r="O78" s="14" t="s">
        <v>48</v>
      </c>
    </row>
    <row r="79" spans="1:15" ht="14.25" thickBot="1" thickTop="1">
      <c r="A79" s="16">
        <v>45</v>
      </c>
      <c r="B79" s="15" t="s">
        <v>139</v>
      </c>
      <c r="C79" s="16">
        <v>1993</v>
      </c>
      <c r="D79" s="16"/>
      <c r="E79" s="17">
        <v>0.011863425925925925</v>
      </c>
      <c r="F79" s="23">
        <v>1</v>
      </c>
      <c r="G79" s="17">
        <v>0.020844907407407406</v>
      </c>
      <c r="H79" s="19">
        <f>SUM(G79-E79)</f>
        <v>0.008981481481481481</v>
      </c>
      <c r="I79" s="24">
        <v>4</v>
      </c>
      <c r="J79" s="21">
        <f>SUM(L79-G79)</f>
        <v>0.006192129629629631</v>
      </c>
      <c r="K79" s="20">
        <v>2</v>
      </c>
      <c r="L79" s="81">
        <v>0.027037037037037037</v>
      </c>
      <c r="M79" s="22">
        <v>1</v>
      </c>
      <c r="N79" s="75" t="s">
        <v>62</v>
      </c>
      <c r="O79" s="14">
        <v>50</v>
      </c>
    </row>
    <row r="80" spans="1:15" ht="14.25" thickBot="1" thickTop="1">
      <c r="A80" s="16">
        <v>76</v>
      </c>
      <c r="B80" s="15" t="s">
        <v>140</v>
      </c>
      <c r="C80" s="16">
        <v>1994</v>
      </c>
      <c r="D80" s="16" t="s">
        <v>116</v>
      </c>
      <c r="E80" s="17">
        <v>0.012534722222222223</v>
      </c>
      <c r="F80" s="23">
        <v>5</v>
      </c>
      <c r="G80" s="17">
        <v>0.02090277777777778</v>
      </c>
      <c r="H80" s="19">
        <f>SUM(G80-E80)</f>
        <v>0.008368055555555557</v>
      </c>
      <c r="I80" s="24">
        <v>3</v>
      </c>
      <c r="J80" s="21">
        <f>SUM(L80-G80)</f>
        <v>0.006354166666666664</v>
      </c>
      <c r="K80" s="20">
        <v>3</v>
      </c>
      <c r="L80" s="81">
        <v>0.027256944444444445</v>
      </c>
      <c r="M80" s="22">
        <v>2</v>
      </c>
      <c r="N80" s="75" t="s">
        <v>107</v>
      </c>
      <c r="O80" s="14">
        <v>40</v>
      </c>
    </row>
    <row r="81" spans="1:15" ht="14.25" thickBot="1" thickTop="1">
      <c r="A81" s="16">
        <v>48</v>
      </c>
      <c r="B81" s="15" t="s">
        <v>47</v>
      </c>
      <c r="C81" s="16">
        <v>1993</v>
      </c>
      <c r="D81" s="16" t="s">
        <v>71</v>
      </c>
      <c r="E81" s="17">
        <v>0.0134375</v>
      </c>
      <c r="F81" s="23">
        <v>10</v>
      </c>
      <c r="G81" s="17">
        <v>0.02521990740740741</v>
      </c>
      <c r="H81" s="19">
        <f>SUM(G81-E81)</f>
        <v>0.01178240740740741</v>
      </c>
      <c r="I81" s="24">
        <v>12</v>
      </c>
      <c r="J81" s="21">
        <f>SUM(L81-G81)</f>
        <v>0.0073611111111111065</v>
      </c>
      <c r="K81" s="20">
        <v>10</v>
      </c>
      <c r="L81" s="81">
        <v>0.032581018518518516</v>
      </c>
      <c r="M81" s="22">
        <v>8</v>
      </c>
      <c r="N81" s="75" t="s">
        <v>109</v>
      </c>
      <c r="O81" s="14">
        <v>35</v>
      </c>
    </row>
    <row r="82" spans="1:15" ht="14.25" thickBot="1" thickTop="1">
      <c r="A82" s="16"/>
      <c r="B82" s="15" t="s">
        <v>145</v>
      </c>
      <c r="C82" s="16">
        <v>1993</v>
      </c>
      <c r="D82" s="16" t="s">
        <v>116</v>
      </c>
      <c r="E82" s="17">
        <v>0.0153125</v>
      </c>
      <c r="F82" s="23">
        <v>12</v>
      </c>
      <c r="G82" s="17">
        <v>0.026331018518518517</v>
      </c>
      <c r="H82" s="19">
        <f>SUM(G82-E82)</f>
        <v>0.011018518518518518</v>
      </c>
      <c r="I82" s="24">
        <v>9</v>
      </c>
      <c r="J82" s="21">
        <f>SUM(L82-G82)</f>
        <v>0.007349537037037036</v>
      </c>
      <c r="K82" s="20">
        <v>9</v>
      </c>
      <c r="L82" s="81">
        <v>0.033680555555555554</v>
      </c>
      <c r="M82" s="22">
        <v>10</v>
      </c>
      <c r="N82" s="75" t="s">
        <v>148</v>
      </c>
      <c r="O82" s="14">
        <v>33</v>
      </c>
    </row>
    <row r="83" spans="1:15" ht="14.25" thickBot="1" thickTop="1">
      <c r="A83" s="16">
        <v>97</v>
      </c>
      <c r="B83" s="15"/>
      <c r="C83" s="16"/>
      <c r="D83" s="16"/>
      <c r="E83" s="17"/>
      <c r="F83" s="23"/>
      <c r="G83" s="17"/>
      <c r="H83" s="19"/>
      <c r="I83" s="24"/>
      <c r="J83" s="21"/>
      <c r="K83" s="20"/>
      <c r="L83" s="81"/>
      <c r="M83" s="22"/>
      <c r="N83" s="75"/>
      <c r="O83" s="14"/>
    </row>
    <row r="84" spans="2:15" ht="14.25" thickBot="1" thickTop="1">
      <c r="B84" s="15" t="s">
        <v>104</v>
      </c>
      <c r="C84" s="16">
        <v>1993</v>
      </c>
      <c r="D84" s="16" t="s">
        <v>13</v>
      </c>
      <c r="E84" s="17">
        <v>0.014930555555555556</v>
      </c>
      <c r="F84" s="23">
        <v>11</v>
      </c>
      <c r="G84" s="17">
        <v>0.025995370370370367</v>
      </c>
      <c r="H84" s="19">
        <f>SUM(G84-E84)</f>
        <v>0.01106481481481481</v>
      </c>
      <c r="I84" s="24">
        <v>10</v>
      </c>
      <c r="J84" s="21">
        <f>SUM(L84-G84)</f>
        <v>0.007511574074074077</v>
      </c>
      <c r="K84" s="20">
        <v>11</v>
      </c>
      <c r="L84" s="81">
        <v>0.03350694444444444</v>
      </c>
      <c r="M84" s="22">
        <v>9</v>
      </c>
      <c r="N84" s="75" t="s">
        <v>108</v>
      </c>
      <c r="O84" s="14">
        <v>50</v>
      </c>
    </row>
    <row r="85" ht="14.25" thickBot="1" thickTop="1">
      <c r="A85" s="83" t="s">
        <v>168</v>
      </c>
    </row>
    <row r="86" ht="14.25" thickBot="1" thickTop="1">
      <c r="A86" s="16">
        <v>67</v>
      </c>
    </row>
    <row r="87" spans="2:15" ht="14.25" thickBot="1" thickTop="1">
      <c r="B87" s="15" t="s">
        <v>103</v>
      </c>
      <c r="C87" s="16">
        <v>1991</v>
      </c>
      <c r="D87" s="16" t="s">
        <v>143</v>
      </c>
      <c r="E87" s="17">
        <v>0.01252314814814815</v>
      </c>
      <c r="F87" s="23">
        <v>2</v>
      </c>
      <c r="G87" s="17">
        <v>0.022881944444444444</v>
      </c>
      <c r="H87" s="19">
        <f>SUM(G87-E87)</f>
        <v>0.010358796296296295</v>
      </c>
      <c r="I87" s="70">
        <v>8</v>
      </c>
      <c r="J87" s="21">
        <f>SUM(L87-G87)</f>
        <v>0.006805555555555558</v>
      </c>
      <c r="K87" s="20">
        <v>7</v>
      </c>
      <c r="L87" s="81">
        <v>0.029687500000000002</v>
      </c>
      <c r="M87" s="22">
        <v>5</v>
      </c>
      <c r="N87" s="75" t="s">
        <v>105</v>
      </c>
      <c r="O87" s="14">
        <v>50</v>
      </c>
    </row>
    <row r="88" ht="14.25" thickBot="1" thickTop="1">
      <c r="A88" s="85" t="s">
        <v>169</v>
      </c>
    </row>
    <row r="89" spans="1:9" ht="14.25" thickBot="1" thickTop="1">
      <c r="A89" s="16">
        <v>50</v>
      </c>
      <c r="I89" s="97"/>
    </row>
    <row r="90" spans="1:15" ht="14.25" thickBot="1" thickTop="1">
      <c r="A90" s="16">
        <v>100</v>
      </c>
      <c r="B90" s="15" t="s">
        <v>54</v>
      </c>
      <c r="C90" s="16">
        <v>1971</v>
      </c>
      <c r="D90" s="16" t="s">
        <v>13</v>
      </c>
      <c r="E90" s="17">
        <v>0.013425925925925924</v>
      </c>
      <c r="F90" s="23">
        <v>9</v>
      </c>
      <c r="G90" s="17">
        <v>0.023680555555555555</v>
      </c>
      <c r="H90" s="19">
        <f>SUM(G90-E90)</f>
        <v>0.010254629629629631</v>
      </c>
      <c r="I90" s="24">
        <v>7</v>
      </c>
      <c r="J90" s="21">
        <f>SUM(L90-G90)</f>
        <v>0.006979166666666668</v>
      </c>
      <c r="K90" s="20">
        <v>8</v>
      </c>
      <c r="L90" s="81">
        <v>0.030659722222222224</v>
      </c>
      <c r="M90" s="22">
        <v>6</v>
      </c>
      <c r="N90" s="75" t="s">
        <v>59</v>
      </c>
      <c r="O90" s="14">
        <v>50</v>
      </c>
    </row>
    <row r="91" spans="2:16" ht="14.25" thickBot="1" thickTop="1">
      <c r="B91" s="90" t="s">
        <v>146</v>
      </c>
      <c r="C91" s="16">
        <v>1981</v>
      </c>
      <c r="D91" s="16" t="s">
        <v>13</v>
      </c>
      <c r="E91" s="17">
        <v>0.012546296296296297</v>
      </c>
      <c r="F91" s="23">
        <v>7</v>
      </c>
      <c r="G91" s="17">
        <v>0.020891203703703703</v>
      </c>
      <c r="H91" s="19">
        <f>SUM(G91-E91)</f>
        <v>0.008344907407407407</v>
      </c>
      <c r="I91" s="20">
        <v>2</v>
      </c>
      <c r="J91" s="21">
        <f>SUM(L91-G91)</f>
        <v>0.015335648148148147</v>
      </c>
      <c r="K91" s="20">
        <v>12</v>
      </c>
      <c r="L91" s="81">
        <v>0.03622685185185185</v>
      </c>
      <c r="M91" s="22">
        <v>11</v>
      </c>
      <c r="N91" s="75" t="s">
        <v>60</v>
      </c>
      <c r="O91" s="14">
        <v>40</v>
      </c>
      <c r="P91" s="40"/>
    </row>
    <row r="92" ht="14.25" thickBot="1" thickTop="1">
      <c r="A92" s="83" t="s">
        <v>111</v>
      </c>
    </row>
    <row r="93" spans="1:9" ht="14.25" thickBot="1" thickTop="1">
      <c r="A93" s="16">
        <v>98</v>
      </c>
      <c r="I93" s="97"/>
    </row>
    <row r="94" spans="1:15" ht="14.25" thickBot="1" thickTop="1">
      <c r="A94" s="16">
        <v>4</v>
      </c>
      <c r="B94" s="15" t="s">
        <v>141</v>
      </c>
      <c r="C94" s="16">
        <v>1960</v>
      </c>
      <c r="D94" s="16" t="s">
        <v>142</v>
      </c>
      <c r="E94" s="17">
        <v>0.01252314814814815</v>
      </c>
      <c r="F94" s="23">
        <v>2</v>
      </c>
      <c r="G94" s="17">
        <v>0.021944444444444447</v>
      </c>
      <c r="H94" s="19">
        <f>SUM(G94-E94)</f>
        <v>0.009421296296296297</v>
      </c>
      <c r="I94" s="24">
        <v>5</v>
      </c>
      <c r="J94" s="21">
        <f>SUM(L94-G94)</f>
        <v>0.006504629629629628</v>
      </c>
      <c r="K94" s="20">
        <v>4</v>
      </c>
      <c r="L94" s="81">
        <v>0.028449074074074075</v>
      </c>
      <c r="M94" s="22">
        <v>3</v>
      </c>
      <c r="N94" s="75" t="s">
        <v>63</v>
      </c>
      <c r="O94" s="14">
        <v>50</v>
      </c>
    </row>
    <row r="95" spans="1:15" ht="14.25" thickBot="1" thickTop="1">
      <c r="A95" s="16">
        <v>77</v>
      </c>
      <c r="B95" s="15" t="s">
        <v>30</v>
      </c>
      <c r="C95" s="16">
        <v>1964</v>
      </c>
      <c r="D95" s="16" t="s">
        <v>13</v>
      </c>
      <c r="E95" s="17">
        <v>0.012534722222222223</v>
      </c>
      <c r="F95" s="23">
        <v>5</v>
      </c>
      <c r="G95" s="17">
        <v>0.022685185185185183</v>
      </c>
      <c r="H95" s="19">
        <f>SUM(G95-E95)</f>
        <v>0.01015046296296296</v>
      </c>
      <c r="I95" s="98">
        <v>6</v>
      </c>
      <c r="J95" s="21">
        <f>SUM(L95-G95)</f>
        <v>0.00675925925925926</v>
      </c>
      <c r="K95" s="20">
        <v>6</v>
      </c>
      <c r="L95" s="81">
        <v>0.029444444444444443</v>
      </c>
      <c r="M95" s="22">
        <v>4</v>
      </c>
      <c r="N95" s="75" t="s">
        <v>65</v>
      </c>
      <c r="O95" s="14">
        <v>40</v>
      </c>
    </row>
    <row r="96" spans="2:15" ht="14.25" thickBot="1" thickTop="1">
      <c r="B96" s="15" t="s">
        <v>144</v>
      </c>
      <c r="C96" s="16">
        <v>1967</v>
      </c>
      <c r="D96" s="16"/>
      <c r="E96" s="17">
        <v>0.012546296296296297</v>
      </c>
      <c r="F96" s="23">
        <v>7</v>
      </c>
      <c r="G96" s="17">
        <v>0.024120370370370372</v>
      </c>
      <c r="H96" s="19">
        <f>SUM(G96-E96)</f>
        <v>0.011574074074074075</v>
      </c>
      <c r="I96" s="24">
        <v>11</v>
      </c>
      <c r="J96" s="21">
        <f>SUM(L96-G96)</f>
        <v>0.006550925925925922</v>
      </c>
      <c r="K96" s="20">
        <v>5</v>
      </c>
      <c r="L96" s="81">
        <v>0.030671296296296294</v>
      </c>
      <c r="M96" s="22">
        <v>7</v>
      </c>
      <c r="N96" s="75" t="s">
        <v>106</v>
      </c>
      <c r="O96" s="14">
        <v>35</v>
      </c>
    </row>
    <row r="97" ht="13.5" thickTop="1"/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studio 17</cp:lastModifiedBy>
  <cp:lastPrinted>2006-10-28T11:56:34Z</cp:lastPrinted>
  <dcterms:created xsi:type="dcterms:W3CDTF">2005-07-13T11:24:22Z</dcterms:created>
  <dcterms:modified xsi:type="dcterms:W3CDTF">2010-11-11T20:11:48Z</dcterms:modified>
  <cp:category/>
  <cp:version/>
  <cp:contentType/>
  <cp:contentStatus/>
</cp:coreProperties>
</file>